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816" windowHeight="1236" activeTab="1"/>
  </bookViews>
  <sheets>
    <sheet name="碩士班" sheetId="1" r:id="rId1"/>
    <sheet name="二技假日在職" sheetId="2" r:id="rId2"/>
  </sheets>
  <definedNames/>
  <calcPr fullCalcOnLoad="1"/>
</workbook>
</file>

<file path=xl/sharedStrings.xml><?xml version="1.0" encoding="utf-8"?>
<sst xmlns="http://schemas.openxmlformats.org/spreadsheetml/2006/main" count="261" uniqueCount="178">
  <si>
    <t xml:space="preserve"> </t>
  </si>
  <si>
    <t>修別</t>
  </si>
  <si>
    <t>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</si>
  <si>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</si>
  <si>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</si>
  <si>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</si>
  <si>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</si>
  <si>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</si>
  <si>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</si>
  <si>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學分</t>
  </si>
  <si>
    <t>時數</t>
  </si>
  <si>
    <t>最低畢業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</si>
  <si>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</si>
  <si>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</si>
  <si>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</si>
  <si>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</si>
  <si>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</si>
  <si>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</si>
  <si>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</si>
  <si>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專業選修(3)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</si>
  <si>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</si>
  <si>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</si>
  <si>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專題製作</t>
  </si>
  <si>
    <t>金融市場</t>
  </si>
  <si>
    <t>管理會計</t>
  </si>
  <si>
    <t>國際貿易實務</t>
  </si>
  <si>
    <t>投資學</t>
  </si>
  <si>
    <t>賣場規劃管理</t>
  </si>
  <si>
    <t>企業文化管理</t>
  </si>
  <si>
    <t>中小企業管理</t>
  </si>
  <si>
    <t>溝通與談判</t>
  </si>
  <si>
    <t>系別：企業管理系</t>
  </si>
  <si>
    <t>財務管理</t>
  </si>
  <si>
    <t>會展產業概論</t>
  </si>
  <si>
    <t>人力資源管理</t>
  </si>
  <si>
    <t>應用統計</t>
  </si>
  <si>
    <t>專案管理</t>
  </si>
  <si>
    <t>廣告與消費者心理</t>
  </si>
  <si>
    <t>創意管理</t>
  </si>
  <si>
    <t>國際行銷管理</t>
  </si>
  <si>
    <t>商品學</t>
  </si>
  <si>
    <t>採購管理</t>
  </si>
  <si>
    <t>專題製作</t>
  </si>
  <si>
    <t>總體經濟學</t>
  </si>
  <si>
    <t>管理經濟學</t>
  </si>
  <si>
    <t>品質管理</t>
  </si>
  <si>
    <t>租稅規劃</t>
  </si>
  <si>
    <t>社會行銷</t>
  </si>
  <si>
    <t>管理資訊系統</t>
  </si>
  <si>
    <t>經濟學</t>
  </si>
  <si>
    <t>財務數學</t>
  </si>
  <si>
    <t>商店經營與管理</t>
  </si>
  <si>
    <t>網路行銷</t>
  </si>
  <si>
    <t>門市經營與管理</t>
  </si>
  <si>
    <t>商務企劃</t>
  </si>
  <si>
    <t>服務業行銷與管理</t>
  </si>
  <si>
    <t>勞資關係</t>
  </si>
  <si>
    <t>職場安全與衛生</t>
  </si>
  <si>
    <t>校定
必修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</si>
  <si>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</si>
  <si>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</si>
  <si>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</si>
  <si>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</si>
  <si>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</si>
  <si>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風險管理</t>
  </si>
  <si>
    <t>財務報表分析</t>
  </si>
  <si>
    <t>企業研究方法</t>
  </si>
  <si>
    <t>服務業管理</t>
  </si>
  <si>
    <t>書報研討</t>
  </si>
  <si>
    <t>品牌管理</t>
  </si>
  <si>
    <t>服務品質管理</t>
  </si>
  <si>
    <t>顧客關係管理</t>
  </si>
  <si>
    <t>工廠管理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</si>
  <si>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</si>
  <si>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</si>
  <si>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</si>
  <si>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</si>
  <si>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</si>
  <si>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</si>
  <si>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</si>
  <si>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投資組合管理</t>
  </si>
  <si>
    <t>企業資源規劃</t>
  </si>
  <si>
    <t>市場調查研究</t>
  </si>
  <si>
    <t>工業工程管理</t>
  </si>
  <si>
    <t>不動產經營管理</t>
  </si>
  <si>
    <t>衍生性金融商品</t>
  </si>
  <si>
    <t>消費者行為</t>
  </si>
  <si>
    <t>店面空間規劃</t>
  </si>
  <si>
    <t>企業社會責任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</si>
  <si>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</si>
  <si>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</si>
  <si>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</si>
  <si>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</si>
  <si>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</si>
  <si>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</si>
  <si>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</si>
  <si>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</si>
  <si>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</si>
  <si>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</si>
  <si>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</si>
  <si>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</si>
  <si>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</si>
  <si>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</si>
  <si>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</si>
  <si>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</si>
  <si>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</si>
  <si>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</si>
  <si>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</si>
  <si>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</si>
  <si>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</si>
  <si>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</si>
  <si>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</si>
  <si>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</si>
  <si>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</si>
  <si>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</si>
  <si>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</si>
  <si>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</si>
  <si>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</si>
  <si>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</si>
  <si>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</si>
  <si>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</si>
  <si>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</si>
  <si>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</si>
  <si>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供應鏈管理</t>
  </si>
  <si>
    <t>創業管理</t>
  </si>
  <si>
    <t>廣告管理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</si>
  <si>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</si>
  <si>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t>多變量分析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</si>
  <si>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</si>
  <si>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</si>
  <si>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</si>
  <si>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</si>
  <si>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</si>
  <si>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</si>
  <si>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</si>
  <si>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</si>
  <si>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國際金融匯兌</t>
  </si>
  <si>
    <t>跨文化管理</t>
  </si>
  <si>
    <t>資料庫管理</t>
  </si>
  <si>
    <t>商用英文</t>
  </si>
  <si>
    <t>行銷個案專題研討</t>
  </si>
  <si>
    <t>產品創新與品牌管理</t>
  </si>
  <si>
    <t>通路策略與管理專題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</si>
  <si>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</si>
  <si>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</si>
  <si>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</si>
  <si>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</si>
  <si>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t>公關行銷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</si>
  <si>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須於學位口試申請前透過臺灣學術倫理教育資源中心網站自我學習，並通過總測驗取得</t>
    </r>
    <r>
      <rPr>
        <sz val="12"/>
        <color indexed="10"/>
        <rFont val="Times New Roman"/>
        <family val="1"/>
      </rPr>
      <t xml:space="preserve"> 6 </t>
    </r>
    <r>
      <rPr>
        <sz val="12"/>
        <color indexed="10"/>
        <rFont val="標楷體"/>
        <family val="4"/>
      </rPr>
      <t>小時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以上之修課證明。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</si>
  <si>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</t>
    </r>
    <r>
      <rPr>
        <sz val="12"/>
        <color indexed="10"/>
        <rFont val="標楷體"/>
        <family val="4"/>
      </rPr>
      <t>習碩士論文6學分，通過論文口試且論文上傳國家圖書館臺灣博碩士論文知識加值系統，本系</t>
    </r>
    <r>
      <rPr>
        <u val="single"/>
        <sz val="12"/>
        <color indexed="10"/>
        <rFont val="標楷體"/>
        <family val="4"/>
      </rPr>
      <t>專業必修12學分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專業選修12學分(不含重補修科目)</t>
    </r>
    <r>
      <rPr>
        <sz val="12"/>
        <color indexed="10"/>
        <rFont val="標楷體"/>
        <family val="4"/>
      </rPr>
      <t>，合計30學分以上，始能畢業。</t>
    </r>
  </si>
  <si>
    <t>制別：二技(假日在職班)</t>
  </si>
  <si>
    <t>衍生性金融商品</t>
  </si>
  <si>
    <t>大漢技術學院112學年度入學新生課程標準表</t>
  </si>
  <si>
    <t>多媒體行銷製作</t>
  </si>
  <si>
    <t>電子商務製作</t>
  </si>
  <si>
    <r>
      <t>大漢技術學院</t>
    </r>
    <r>
      <rPr>
        <b/>
        <sz val="18"/>
        <color indexed="12"/>
        <rFont val="Times New Roman"/>
        <family val="1"/>
      </rPr>
      <t>112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</si>
  <si>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</si>
  <si>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</si>
  <si>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</si>
  <si>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</si>
  <si>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rFont val="標楷體"/>
        <family val="4"/>
      </rPr>
      <t>第一學期</t>
    </r>
    <r>
      <rPr>
        <sz val="12"/>
        <rFont val="Times New Roman"/>
        <family val="1"/>
      </rPr>
      <t>(112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</si>
  <si>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</si>
  <si>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</si>
  <si>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</si>
  <si>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電腦多媒體製作</t>
  </si>
  <si>
    <t>管理個案研究</t>
  </si>
  <si>
    <t>冷鏈管理</t>
  </si>
  <si>
    <t>零售管理</t>
  </si>
  <si>
    <t>團體動力</t>
  </si>
  <si>
    <t>國際禮儀</t>
  </si>
  <si>
    <t>簡報管理</t>
  </si>
  <si>
    <t>經貿研究</t>
  </si>
  <si>
    <t>商事法</t>
  </si>
  <si>
    <t>策略管理</t>
  </si>
  <si>
    <t>流通管理</t>
  </si>
  <si>
    <t>企業分析與診斷</t>
  </si>
  <si>
    <r>
      <t>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23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次系課程委員會議通過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新細明體"/>
        <family val="1"/>
      </rPr>
      <t>年9月6日</t>
    </r>
    <r>
      <rPr>
        <b/>
        <sz val="10"/>
        <color indexed="12"/>
        <rFont val="Times New Roman"/>
        <family val="1"/>
      </rPr>
      <t>(112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次課程委員會暨第2次教務會議修正通過</t>
    </r>
    <r>
      <rPr>
        <b/>
        <sz val="10"/>
        <color indexed="12"/>
        <rFont val="Times New Roman"/>
        <family val="1"/>
      </rPr>
      <t>)</t>
    </r>
  </si>
  <si>
    <r>
      <t>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23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次系課程委員會議通過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6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(112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次課程委員會暨第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新細明體"/>
        <family val="1"/>
      </rPr>
      <t>次教務會議修正通過</t>
    </r>
    <r>
      <rPr>
        <b/>
        <sz val="10"/>
        <color indexed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</si>
</sst>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1" fillId="0" borderId="0" xfId="0" applyFont="1" applyAlignment="1">
      <alignment vertical="center"/>
    </xf>
    <xf numFmtId="0" fontId="18" fillId="0" borderId="0" xfId="33" applyFont="1">
      <alignment vertical="center"/>
      <protection/>
    </xf>
    <xf numFmtId="0" fontId="19" fillId="0" borderId="0" xfId="33" applyFont="1" applyAlignment="1">
      <alignment horizontal="left" vertical="center"/>
      <protection/>
    </xf>
    <xf numFmtId="0" fontId="18" fillId="0" borderId="0" xfId="33" applyFont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15" fillId="0" borderId="13" xfId="33" applyFont="1" applyFill="1" applyBorder="1" applyAlignment="1">
      <alignment horizontal="center" vertical="center" shrinkToFit="1"/>
      <protection/>
    </xf>
    <xf numFmtId="0" fontId="15" fillId="0" borderId="14" xfId="33" applyFont="1" applyFill="1" applyBorder="1" applyAlignment="1">
      <alignment horizontal="center" vertical="center" shrinkToFit="1"/>
      <protection/>
    </xf>
    <xf numFmtId="0" fontId="15" fillId="0" borderId="10" xfId="33" applyFont="1" applyFill="1" applyBorder="1" applyAlignment="1">
      <alignment horizontal="center" vertical="center" shrinkToFit="1"/>
      <protection/>
    </xf>
    <xf numFmtId="0" fontId="15" fillId="0" borderId="15" xfId="33" applyFont="1" applyFill="1" applyBorder="1" applyAlignment="1">
      <alignment horizontal="center" vertical="center" shrinkToFit="1"/>
      <protection/>
    </xf>
    <xf numFmtId="0" fontId="19" fillId="0" borderId="0" xfId="33" applyFont="1" applyAlignment="1">
      <alignment horizontal="left" vertical="center"/>
      <protection/>
    </xf>
    <xf numFmtId="0" fontId="15" fillId="0" borderId="16" xfId="33" applyFont="1" applyFill="1" applyBorder="1" applyAlignment="1">
      <alignment horizontal="center" vertical="center" shrinkToFit="1"/>
      <protection/>
    </xf>
    <xf numFmtId="0" fontId="15" fillId="0" borderId="17" xfId="33" applyFont="1" applyFill="1" applyBorder="1" applyAlignment="1">
      <alignment horizontal="center" vertical="center" shrinkToFit="1"/>
      <protection/>
    </xf>
    <xf numFmtId="0" fontId="19" fillId="0" borderId="0" xfId="33" applyFont="1" applyAlignment="1">
      <alignment horizontal="left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5" fillId="0" borderId="11" xfId="33" applyFont="1" applyFill="1" applyBorder="1" applyAlignment="1">
      <alignment horizontal="center" vertical="center" shrinkToFit="1"/>
      <protection/>
    </xf>
    <xf numFmtId="0" fontId="15" fillId="0" borderId="19" xfId="33" applyFont="1" applyFill="1" applyBorder="1" applyAlignment="1">
      <alignment horizontal="center" vertical="center" shrinkToFit="1"/>
      <protection/>
    </xf>
    <xf numFmtId="0" fontId="15" fillId="0" borderId="20" xfId="33" applyFont="1" applyFill="1" applyBorder="1" applyAlignment="1">
      <alignment horizontal="center" vertical="center" shrinkToFit="1"/>
      <protection/>
    </xf>
    <xf numFmtId="0" fontId="15" fillId="0" borderId="21" xfId="33" applyFont="1" applyFill="1" applyBorder="1" applyAlignment="1">
      <alignment horizontal="center" vertical="center" shrinkToFit="1"/>
      <protection/>
    </xf>
    <xf numFmtId="0" fontId="15" fillId="0" borderId="18" xfId="33" applyFont="1" applyFill="1" applyBorder="1" applyAlignment="1">
      <alignment horizontal="center" vertical="center" shrinkToFit="1"/>
      <protection/>
    </xf>
    <xf numFmtId="0" fontId="12" fillId="0" borderId="13" xfId="33" applyFont="1" applyFill="1" applyBorder="1" applyAlignment="1">
      <alignment horizontal="center" vertical="center" shrinkToFit="1"/>
      <protection/>
    </xf>
    <xf numFmtId="0" fontId="12" fillId="0" borderId="14" xfId="33" applyFont="1" applyFill="1" applyBorder="1" applyAlignment="1">
      <alignment horizontal="center" vertical="center" shrinkToFit="1"/>
      <protection/>
    </xf>
    <xf numFmtId="0" fontId="17" fillId="0" borderId="13" xfId="33" applyFont="1" applyFill="1" applyBorder="1" applyAlignment="1">
      <alignment horizontal="center" vertical="center" shrinkToFit="1"/>
      <protection/>
    </xf>
    <xf numFmtId="0" fontId="15" fillId="0" borderId="11" xfId="33" applyFont="1" applyFill="1" applyBorder="1" applyAlignment="1">
      <alignment horizontal="center" vertical="center"/>
      <protection/>
    </xf>
    <xf numFmtId="0" fontId="15" fillId="0" borderId="19" xfId="33" applyFont="1" applyFill="1" applyBorder="1" applyAlignment="1">
      <alignment horizontal="center" vertical="center"/>
      <protection/>
    </xf>
    <xf numFmtId="0" fontId="15" fillId="0" borderId="13" xfId="33" applyFont="1" applyFill="1" applyBorder="1" applyAlignment="1">
      <alignment horizontal="center" vertical="center"/>
      <protection/>
    </xf>
    <xf numFmtId="0" fontId="15" fillId="0" borderId="14" xfId="33" applyFont="1" applyFill="1" applyBorder="1" applyAlignment="1">
      <alignment horizontal="center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15" fillId="0" borderId="15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 shrinkToFit="1"/>
      <protection/>
    </xf>
    <xf numFmtId="0" fontId="15" fillId="0" borderId="22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2" fillId="0" borderId="14" xfId="33" applyFont="1" applyFill="1" applyBorder="1" applyAlignment="1">
      <alignment horizontal="center" vertical="center"/>
      <protection/>
    </xf>
    <xf numFmtId="0" fontId="7" fillId="0" borderId="0" xfId="33" applyFont="1" applyFill="1">
      <alignment vertical="center"/>
      <protection/>
    </xf>
    <xf numFmtId="0" fontId="12" fillId="0" borderId="23" xfId="33" applyFont="1" applyFill="1" applyBorder="1" applyAlignment="1">
      <alignment horizontal="center" vertical="center"/>
      <protection/>
    </xf>
    <xf numFmtId="0" fontId="12" fillId="0" borderId="2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6" fillId="0" borderId="24" xfId="33" applyFont="1" applyFill="1" applyBorder="1" applyAlignment="1">
      <alignment horizontal="left" vertical="center" shrinkToFit="1"/>
      <protection/>
    </xf>
    <xf numFmtId="0" fontId="16" fillId="0" borderId="25" xfId="33" applyFont="1" applyFill="1" applyBorder="1" applyAlignment="1">
      <alignment horizontal="left" vertical="center" shrinkToFit="1"/>
      <protection/>
    </xf>
    <xf numFmtId="0" fontId="15" fillId="0" borderId="26" xfId="33" applyFont="1" applyFill="1" applyBorder="1" applyAlignment="1">
      <alignment horizontal="center" vertical="center" shrinkToFit="1"/>
      <protection/>
    </xf>
    <xf numFmtId="0" fontId="15" fillId="0" borderId="27" xfId="33" applyFont="1" applyFill="1" applyBorder="1" applyAlignment="1">
      <alignment horizontal="center" vertical="center" shrinkToFit="1"/>
      <protection/>
    </xf>
    <xf numFmtId="0" fontId="15" fillId="33" borderId="13" xfId="33" applyFont="1" applyFill="1" applyBorder="1" applyAlignment="1">
      <alignment horizontal="center" vertical="center" shrinkToFit="1"/>
      <protection/>
    </xf>
    <xf numFmtId="0" fontId="15" fillId="33" borderId="14" xfId="33" applyFont="1" applyFill="1" applyBorder="1" applyAlignment="1">
      <alignment horizontal="center" vertical="center" shrinkToFit="1"/>
      <protection/>
    </xf>
    <xf numFmtId="0" fontId="15" fillId="33" borderId="11" xfId="33" applyFont="1" applyFill="1" applyBorder="1" applyAlignment="1">
      <alignment horizontal="center" vertical="center" shrinkToFit="1"/>
      <protection/>
    </xf>
    <xf numFmtId="0" fontId="15" fillId="33" borderId="19" xfId="33" applyFont="1" applyFill="1" applyBorder="1" applyAlignment="1">
      <alignment horizontal="center" vertical="center" shrinkToFit="1"/>
      <protection/>
    </xf>
    <xf numFmtId="0" fontId="15" fillId="33" borderId="11" xfId="33" applyFont="1" applyFill="1" applyBorder="1" applyAlignment="1">
      <alignment horizontal="center" vertical="center"/>
      <protection/>
    </xf>
    <xf numFmtId="0" fontId="15" fillId="33" borderId="19" xfId="33" applyFont="1" applyFill="1" applyBorder="1" applyAlignment="1">
      <alignment horizontal="center" vertical="center"/>
      <protection/>
    </xf>
    <xf numFmtId="0" fontId="15" fillId="0" borderId="28" xfId="33" applyFont="1" applyFill="1" applyBorder="1" applyAlignment="1">
      <alignment horizontal="center" vertical="center"/>
      <protection/>
    </xf>
    <xf numFmtId="0" fontId="15" fillId="0" borderId="29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2" fillId="0" borderId="30" xfId="33" applyFont="1" applyFill="1" applyBorder="1" applyAlignment="1">
      <alignment horizontal="center" vertical="center"/>
      <protection/>
    </xf>
    <xf numFmtId="0" fontId="4" fillId="0" borderId="23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22" xfId="33" applyFont="1" applyFill="1" applyBorder="1" applyAlignment="1">
      <alignment horizontal="center" vertical="center"/>
      <protection/>
    </xf>
    <xf numFmtId="0" fontId="4" fillId="0" borderId="31" xfId="33" applyFont="1" applyFill="1" applyBorder="1" applyAlignment="1">
      <alignment horizontal="center" vertical="center"/>
      <protection/>
    </xf>
    <xf numFmtId="0" fontId="4" fillId="0" borderId="32" xfId="33" applyFont="1" applyFill="1" applyBorder="1" applyAlignment="1">
      <alignment horizontal="center" vertical="center"/>
      <protection/>
    </xf>
    <xf numFmtId="0" fontId="4" fillId="0" borderId="33" xfId="33" applyFont="1" applyFill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center" vertical="center"/>
      <protection/>
    </xf>
    <xf numFmtId="0" fontId="58" fillId="0" borderId="0" xfId="33" applyFont="1" applyAlignment="1">
      <alignment vertical="center" wrapText="1"/>
      <protection/>
    </xf>
    <xf numFmtId="0" fontId="4" fillId="0" borderId="20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15" fillId="0" borderId="35" xfId="33" applyFont="1" applyFill="1" applyBorder="1" applyAlignment="1">
      <alignment horizontal="center" vertical="center"/>
      <protection/>
    </xf>
    <xf numFmtId="0" fontId="15" fillId="0" borderId="36" xfId="33" applyFont="1" applyFill="1" applyBorder="1" applyAlignment="1">
      <alignment horizontal="center" vertical="center"/>
      <protection/>
    </xf>
    <xf numFmtId="0" fontId="15" fillId="0" borderId="37" xfId="33" applyFont="1" applyFill="1" applyBorder="1" applyAlignment="1">
      <alignment horizontal="center" vertical="center" shrinkToFit="1"/>
      <protection/>
    </xf>
    <xf numFmtId="0" fontId="15" fillId="0" borderId="38" xfId="33" applyFont="1" applyFill="1" applyBorder="1" applyAlignment="1">
      <alignment horizontal="center" vertical="center" shrinkToFit="1"/>
      <protection/>
    </xf>
    <xf numFmtId="0" fontId="4" fillId="0" borderId="39" xfId="33" applyFont="1" applyFill="1" applyBorder="1" applyAlignment="1">
      <alignment horizontal="center" vertical="center"/>
      <protection/>
    </xf>
    <xf numFmtId="0" fontId="4" fillId="0" borderId="40" xfId="33" applyFont="1" applyFill="1" applyBorder="1" applyAlignment="1">
      <alignment horizontal="center"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0" fontId="12" fillId="0" borderId="34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20" xfId="33" applyFont="1" applyFill="1" applyBorder="1" applyAlignment="1">
      <alignment horizontal="center" vertical="center"/>
      <protection/>
    </xf>
    <xf numFmtId="0" fontId="4" fillId="0" borderId="41" xfId="33" applyFont="1" applyFill="1" applyBorder="1" applyAlignment="1">
      <alignment horizontal="center" vertical="center"/>
      <protection/>
    </xf>
    <xf numFmtId="0" fontId="15" fillId="0" borderId="42" xfId="33" applyFont="1" applyFill="1" applyBorder="1" applyAlignment="1">
      <alignment horizontal="center" vertical="center" shrinkToFit="1"/>
      <protection/>
    </xf>
    <xf numFmtId="0" fontId="15" fillId="0" borderId="43" xfId="33" applyFont="1" applyFill="1" applyBorder="1" applyAlignment="1">
      <alignment horizontal="center" vertical="center" shrinkToFit="1"/>
      <protection/>
    </xf>
    <xf numFmtId="0" fontId="16" fillId="0" borderId="4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4" xfId="33" applyFont="1" applyFill="1" applyBorder="1" applyAlignment="1">
      <alignment horizontal="left" vertical="center" shrinkToFit="1"/>
      <protection/>
    </xf>
    <xf numFmtId="0" fontId="16" fillId="0" borderId="25" xfId="33" applyFont="1" applyFill="1" applyBorder="1" applyAlignment="1">
      <alignment horizontal="left" vertical="center" shrinkToFit="1"/>
      <protection/>
    </xf>
    <xf numFmtId="0" fontId="16" fillId="0" borderId="44" xfId="33" applyFont="1" applyFill="1" applyBorder="1" applyAlignment="1">
      <alignment horizontal="left" vertical="center" shrinkToFit="1"/>
      <protection/>
    </xf>
    <xf numFmtId="0" fontId="15" fillId="0" borderId="24" xfId="33" applyFont="1" applyFill="1" applyBorder="1" applyAlignment="1">
      <alignment horizontal="left" vertical="center" shrinkToFit="1"/>
      <protection/>
    </xf>
    <xf numFmtId="0" fontId="15" fillId="0" borderId="25" xfId="33" applyFont="1" applyFill="1" applyBorder="1" applyAlignment="1">
      <alignment horizontal="left" vertical="center" shrinkToFit="1"/>
      <protection/>
    </xf>
    <xf numFmtId="0" fontId="15" fillId="0" borderId="44" xfId="33" applyFont="1" applyFill="1" applyBorder="1" applyAlignment="1">
      <alignment horizontal="left" vertical="center" shrinkToFit="1"/>
      <protection/>
    </xf>
    <xf numFmtId="0" fontId="15" fillId="0" borderId="19" xfId="33" applyFont="1" applyFill="1" applyBorder="1" applyAlignment="1">
      <alignment horizontal="center" vertical="center" shrinkToFit="1"/>
      <protection/>
    </xf>
    <xf numFmtId="0" fontId="15" fillId="0" borderId="14" xfId="33" applyFont="1" applyFill="1" applyBorder="1" applyAlignment="1">
      <alignment horizontal="center" vertical="center" shrinkToFit="1"/>
      <protection/>
    </xf>
    <xf numFmtId="0" fontId="17" fillId="0" borderId="24" xfId="33" applyFont="1" applyFill="1" applyBorder="1" applyAlignment="1">
      <alignment horizontal="left" vertical="center" shrinkToFit="1"/>
      <protection/>
    </xf>
    <xf numFmtId="0" fontId="17" fillId="0" borderId="25" xfId="33" applyFont="1" applyFill="1" applyBorder="1" applyAlignment="1">
      <alignment horizontal="left" vertical="center" shrinkToFit="1"/>
      <protection/>
    </xf>
    <xf numFmtId="0" fontId="16" fillId="0" borderId="24" xfId="33" applyFont="1" applyFill="1" applyBorder="1" applyAlignment="1">
      <alignment vertical="center" shrinkToFit="1"/>
      <protection/>
    </xf>
    <xf numFmtId="0" fontId="16" fillId="0" borderId="25" xfId="33" applyFont="1" applyFill="1" applyBorder="1" applyAlignment="1">
      <alignment vertical="center" shrinkToFit="1"/>
      <protection/>
    </xf>
    <xf numFmtId="0" fontId="17" fillId="0" borderId="44" xfId="33" applyFont="1" applyFill="1" applyBorder="1" applyAlignment="1">
      <alignment horizontal="left" vertical="center" shrinkToFit="1"/>
      <protection/>
    </xf>
    <xf numFmtId="0" fontId="4" fillId="0" borderId="43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4" fillId="0" borderId="25" xfId="33" applyFont="1" applyFill="1" applyBorder="1" applyAlignment="1">
      <alignment horizontal="center" vertical="center"/>
      <protection/>
    </xf>
    <xf numFmtId="0" fontId="16" fillId="0" borderId="37" xfId="33" applyFont="1" applyFill="1" applyBorder="1" applyAlignment="1">
      <alignment horizontal="center" vertical="center" shrinkToFit="1"/>
      <protection/>
    </xf>
    <xf numFmtId="0" fontId="16" fillId="0" borderId="30" xfId="33" applyFont="1" applyFill="1" applyBorder="1" applyAlignment="1">
      <alignment horizontal="center" vertical="center" shrinkToFit="1"/>
      <protection/>
    </xf>
    <xf numFmtId="0" fontId="16" fillId="0" borderId="22" xfId="33" applyFont="1" applyFill="1" applyBorder="1" applyAlignment="1">
      <alignment horizontal="center" vertical="center" shrinkToFit="1"/>
      <protection/>
    </xf>
    <xf numFmtId="0" fontId="4" fillId="0" borderId="39" xfId="33" applyFont="1" applyFill="1" applyBorder="1" applyAlignment="1">
      <alignment horizontal="center" vertical="center" wrapText="1"/>
      <protection/>
    </xf>
    <xf numFmtId="0" fontId="4" fillId="0" borderId="45" xfId="33" applyFont="1" applyFill="1" applyBorder="1" applyAlignment="1">
      <alignment horizontal="center" vertical="center" wrapText="1"/>
      <protection/>
    </xf>
    <xf numFmtId="0" fontId="16" fillId="0" borderId="41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5" fillId="0" borderId="35" xfId="33" applyFont="1" applyFill="1" applyBorder="1" applyAlignment="1">
      <alignment horizontal="center" vertical="center" shrinkToFit="1"/>
      <protection/>
    </xf>
    <xf numFmtId="0" fontId="15" fillId="0" borderId="48" xfId="33" applyFont="1" applyFill="1" applyBorder="1" applyAlignment="1">
      <alignment horizontal="center" vertical="center" shrinkToFit="1"/>
      <protection/>
    </xf>
    <xf numFmtId="0" fontId="15" fillId="0" borderId="36" xfId="33" applyFont="1" applyFill="1" applyBorder="1" applyAlignment="1">
      <alignment horizontal="center" vertical="center" shrinkToFit="1"/>
      <protection/>
    </xf>
    <xf numFmtId="0" fontId="15" fillId="0" borderId="28" xfId="33" applyFont="1" applyFill="1" applyBorder="1" applyAlignment="1">
      <alignment horizontal="center" vertical="center" shrinkToFit="1"/>
      <protection/>
    </xf>
    <xf numFmtId="0" fontId="15" fillId="0" borderId="49" xfId="33" applyFont="1" applyFill="1" applyBorder="1" applyAlignment="1">
      <alignment horizontal="center" vertical="center" shrinkToFit="1"/>
      <protection/>
    </xf>
    <xf numFmtId="0" fontId="15" fillId="0" borderId="29" xfId="33" applyFont="1" applyFill="1" applyBorder="1" applyAlignment="1">
      <alignment horizontal="center" vertical="center" shrinkToFit="1"/>
      <protection/>
    </xf>
    <xf numFmtId="0" fontId="16" fillId="33" borderId="24" xfId="33" applyFont="1" applyFill="1" applyBorder="1" applyAlignment="1">
      <alignment horizontal="left" vertical="center" shrinkToFit="1"/>
      <protection/>
    </xf>
    <xf numFmtId="0" fontId="16" fillId="33" borderId="25" xfId="33" applyFont="1" applyFill="1" applyBorder="1" applyAlignment="1">
      <alignment horizontal="left" vertical="center" shrinkToFit="1"/>
      <protection/>
    </xf>
    <xf numFmtId="0" fontId="16" fillId="0" borderId="50" xfId="33" applyFont="1" applyFill="1" applyBorder="1" applyAlignment="1">
      <alignment horizontal="left" vertical="center" shrinkToFit="1"/>
      <protection/>
    </xf>
    <xf numFmtId="0" fontId="16" fillId="0" borderId="51" xfId="33" applyFont="1" applyFill="1" applyBorder="1" applyAlignment="1">
      <alignment horizontal="left" vertical="center" shrinkToFit="1"/>
      <protection/>
    </xf>
    <xf numFmtId="0" fontId="4" fillId="0" borderId="24" xfId="33" applyFont="1" applyFill="1" applyBorder="1" applyAlignment="1">
      <alignment vertical="center" shrinkToFit="1"/>
      <protection/>
    </xf>
    <xf numFmtId="0" fontId="4" fillId="0" borderId="25" xfId="33" applyFont="1" applyFill="1" applyBorder="1" applyAlignment="1">
      <alignment vertical="center" shrinkToFit="1"/>
      <protection/>
    </xf>
    <xf numFmtId="0" fontId="4" fillId="0" borderId="52" xfId="33" applyFont="1" applyFill="1" applyBorder="1" applyAlignment="1">
      <alignment horizontal="center" vertical="center" wrapText="1"/>
      <protection/>
    </xf>
    <xf numFmtId="0" fontId="4" fillId="0" borderId="53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16" fillId="33" borderId="47" xfId="0" applyFon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6" fillId="0" borderId="47" xfId="33" applyFont="1" applyFill="1" applyBorder="1" applyAlignment="1">
      <alignment horizontal="left" vertical="center" shrinkToFit="1"/>
      <protection/>
    </xf>
    <xf numFmtId="0" fontId="16" fillId="0" borderId="46" xfId="33" applyFont="1" applyFill="1" applyBorder="1" applyAlignment="1">
      <alignment horizontal="left" vertical="center" shrinkToFit="1"/>
      <protection/>
    </xf>
    <xf numFmtId="0" fontId="16" fillId="0" borderId="41" xfId="33" applyFont="1" applyFill="1" applyBorder="1" applyAlignment="1">
      <alignment horizontal="left" vertical="center" shrinkToFit="1"/>
      <protection/>
    </xf>
    <xf numFmtId="0" fontId="4" fillId="0" borderId="24" xfId="33" applyFont="1" applyFill="1" applyBorder="1" applyAlignment="1">
      <alignment horizontal="left" vertical="center" shrinkToFit="1"/>
      <protection/>
    </xf>
    <xf numFmtId="0" fontId="4" fillId="0" borderId="25" xfId="33" applyFont="1" applyFill="1" applyBorder="1" applyAlignment="1">
      <alignment horizontal="left" vertical="center" shrinkToFit="1"/>
      <protection/>
    </xf>
    <xf numFmtId="0" fontId="4" fillId="0" borderId="24" xfId="33" applyFont="1" applyFill="1" applyBorder="1" applyAlignment="1">
      <alignment horizontal="center" vertical="center" shrinkToFit="1"/>
      <protection/>
    </xf>
    <xf numFmtId="0" fontId="4" fillId="0" borderId="25" xfId="33" applyFont="1" applyFill="1" applyBorder="1" applyAlignment="1">
      <alignment horizontal="center" vertical="center" shrinkToFit="1"/>
      <protection/>
    </xf>
    <xf numFmtId="0" fontId="12" fillId="0" borderId="37" xfId="33" applyFont="1" applyFill="1" applyBorder="1" applyAlignment="1">
      <alignment horizontal="center" vertical="center"/>
      <protection/>
    </xf>
    <xf numFmtId="0" fontId="12" fillId="0" borderId="22" xfId="33" applyFont="1" applyFill="1" applyBorder="1" applyAlignment="1">
      <alignment horizontal="center" vertical="center"/>
      <protection/>
    </xf>
    <xf numFmtId="0" fontId="4" fillId="0" borderId="47" xfId="33" applyFont="1" applyFill="1" applyBorder="1" applyAlignment="1">
      <alignment horizontal="left" vertical="center" shrinkToFit="1"/>
      <protection/>
    </xf>
    <xf numFmtId="0" fontId="4" fillId="0" borderId="46" xfId="33" applyFont="1" applyFill="1" applyBorder="1" applyAlignment="1">
      <alignment horizontal="left" vertical="center" shrinkToFit="1"/>
      <protection/>
    </xf>
    <xf numFmtId="0" fontId="4" fillId="0" borderId="41" xfId="33" applyFont="1" applyFill="1" applyBorder="1" applyAlignment="1">
      <alignment horizontal="left" vertical="center" shrinkToFit="1"/>
      <protection/>
    </xf>
    <xf numFmtId="0" fontId="8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24" fillId="0" borderId="54" xfId="33" applyFont="1" applyFill="1" applyBorder="1" applyAlignment="1">
      <alignment horizontal="right" vertical="center" wrapText="1"/>
      <protection/>
    </xf>
    <xf numFmtId="0" fontId="4" fillId="0" borderId="39" xfId="33" applyFont="1" applyFill="1" applyBorder="1" applyAlignment="1">
      <alignment horizontal="center" vertical="center" textRotation="255"/>
      <protection/>
    </xf>
    <xf numFmtId="0" fontId="4" fillId="0" borderId="40" xfId="33" applyFont="1" applyFill="1" applyBorder="1" applyAlignment="1">
      <alignment horizontal="center" vertical="center" textRotation="255"/>
      <protection/>
    </xf>
    <xf numFmtId="0" fontId="12" fillId="0" borderId="47" xfId="33" applyFont="1" applyFill="1" applyBorder="1" applyAlignment="1">
      <alignment horizontal="center" vertical="center"/>
      <protection/>
    </xf>
    <xf numFmtId="0" fontId="12" fillId="0" borderId="41" xfId="33" applyFont="1" applyFill="1" applyBorder="1" applyAlignment="1">
      <alignment horizontal="center" vertical="center"/>
      <protection/>
    </xf>
    <xf numFmtId="0" fontId="12" fillId="0" borderId="55" xfId="33" applyFont="1" applyFill="1" applyBorder="1" applyAlignment="1">
      <alignment horizontal="center" vertical="center"/>
      <protection/>
    </xf>
    <xf numFmtId="0" fontId="11" fillId="0" borderId="41" xfId="33" applyFont="1" applyFill="1" applyBorder="1" applyAlignment="1">
      <alignment horizontal="center" vertical="center"/>
      <protection/>
    </xf>
    <xf numFmtId="0" fontId="11" fillId="0" borderId="55" xfId="33" applyFont="1" applyFill="1" applyBorder="1" applyAlignment="1">
      <alignment horizontal="center" vertical="center"/>
      <protection/>
    </xf>
    <xf numFmtId="0" fontId="12" fillId="0" borderId="41" xfId="33" applyFont="1" applyFill="1" applyBorder="1" applyAlignment="1">
      <alignment horizontal="center" vertical="center"/>
      <protection/>
    </xf>
    <xf numFmtId="0" fontId="4" fillId="0" borderId="42" xfId="33" applyFont="1" applyFill="1" applyBorder="1" applyAlignment="1">
      <alignment horizontal="center" vertical="center"/>
      <protection/>
    </xf>
    <xf numFmtId="0" fontId="3" fillId="0" borderId="19" xfId="33" applyFont="1" applyFill="1" applyBorder="1" applyAlignment="1">
      <alignment horizontal="center" vertical="center"/>
      <protection/>
    </xf>
    <xf numFmtId="0" fontId="16" fillId="0" borderId="42" xfId="33" applyFont="1" applyFill="1" applyBorder="1" applyAlignment="1">
      <alignment horizontal="left" vertical="center"/>
      <protection/>
    </xf>
    <xf numFmtId="0" fontId="16" fillId="0" borderId="11" xfId="33" applyFont="1" applyFill="1" applyBorder="1" applyAlignment="1">
      <alignment horizontal="left" vertical="center"/>
      <protection/>
    </xf>
    <xf numFmtId="0" fontId="16" fillId="33" borderId="42" xfId="33" applyFont="1" applyFill="1" applyBorder="1" applyAlignment="1">
      <alignment horizontal="left" vertical="center"/>
      <protection/>
    </xf>
    <xf numFmtId="0" fontId="16" fillId="33" borderId="11" xfId="33" applyFont="1" applyFill="1" applyBorder="1" applyAlignment="1">
      <alignment horizontal="left" vertical="center"/>
      <protection/>
    </xf>
    <xf numFmtId="0" fontId="15" fillId="0" borderId="49" xfId="33" applyFont="1" applyFill="1" applyBorder="1" applyAlignment="1">
      <alignment horizontal="center" vertical="center"/>
      <protection/>
    </xf>
    <xf numFmtId="0" fontId="16" fillId="0" borderId="43" xfId="33" applyFont="1" applyFill="1" applyBorder="1">
      <alignment vertical="center"/>
      <protection/>
    </xf>
    <xf numFmtId="0" fontId="16" fillId="0" borderId="13" xfId="33" applyFont="1" applyFill="1" applyBorder="1">
      <alignment vertical="center"/>
      <protection/>
    </xf>
    <xf numFmtId="0" fontId="16" fillId="0" borderId="23" xfId="33" applyFont="1" applyFill="1" applyBorder="1" applyAlignment="1">
      <alignment horizontal="center" vertical="center"/>
      <protection/>
    </xf>
    <xf numFmtId="0" fontId="16" fillId="0" borderId="10" xfId="33" applyFont="1" applyFill="1" applyBorder="1" applyAlignment="1">
      <alignment horizontal="center" vertical="center"/>
      <protection/>
    </xf>
    <xf numFmtId="0" fontId="15" fillId="0" borderId="48" xfId="33" applyFont="1" applyFill="1" applyBorder="1" applyAlignment="1">
      <alignment horizontal="center" vertical="center"/>
      <protection/>
    </xf>
    <xf numFmtId="0" fontId="15" fillId="0" borderId="46" xfId="33" applyFont="1" applyFill="1" applyBorder="1" applyAlignment="1">
      <alignment horizontal="center" vertical="center" shrinkToFit="1"/>
      <protection/>
    </xf>
    <xf numFmtId="0" fontId="15" fillId="0" borderId="25" xfId="33" applyFont="1" applyFill="1" applyBorder="1" applyAlignment="1">
      <alignment horizontal="center" vertical="center" shrinkToFit="1"/>
      <protection/>
    </xf>
    <xf numFmtId="0" fontId="15" fillId="0" borderId="32" xfId="33" applyFont="1" applyFill="1" applyBorder="1" applyAlignment="1">
      <alignment horizontal="center" vertical="center" shrinkToFit="1"/>
      <protection/>
    </xf>
    <xf numFmtId="0" fontId="15" fillId="0" borderId="56" xfId="33" applyFont="1" applyFill="1" applyBorder="1" applyAlignment="1">
      <alignment horizontal="center" vertical="center" shrinkToFit="1"/>
      <protection/>
    </xf>
    <xf numFmtId="0" fontId="15" fillId="0" borderId="34" xfId="33" applyFont="1" applyFill="1" applyBorder="1" applyAlignment="1">
      <alignment horizontal="center" vertical="center" shrinkToFit="1"/>
      <protection/>
    </xf>
    <xf numFmtId="0" fontId="4" fillId="0" borderId="39" xfId="33" applyFont="1" applyBorder="1" applyAlignment="1">
      <alignment horizontal="center" vertical="center" wrapText="1"/>
      <protection/>
    </xf>
    <xf numFmtId="0" fontId="4" fillId="0" borderId="45" xfId="33" applyFont="1" applyBorder="1" applyAlignment="1">
      <alignment horizontal="center" vertical="center" wrapText="1"/>
      <protection/>
    </xf>
    <xf numFmtId="0" fontId="15" fillId="0" borderId="57" xfId="33" applyFont="1" applyBorder="1" applyAlignment="1">
      <alignment horizontal="center" vertical="center"/>
      <protection/>
    </xf>
    <xf numFmtId="0" fontId="15" fillId="0" borderId="58" xfId="33" applyFont="1" applyBorder="1" applyAlignment="1">
      <alignment horizontal="center" vertical="center"/>
      <protection/>
    </xf>
    <xf numFmtId="0" fontId="16" fillId="0" borderId="59" xfId="33" applyFont="1" applyFill="1" applyBorder="1" applyAlignment="1">
      <alignment horizontal="left" vertical="center" shrinkToFit="1"/>
      <protection/>
    </xf>
    <xf numFmtId="0" fontId="16" fillId="0" borderId="60" xfId="33" applyFont="1" applyFill="1" applyBorder="1" applyAlignment="1">
      <alignment horizontal="left" vertical="center" shrinkToFit="1"/>
      <protection/>
    </xf>
    <xf numFmtId="0" fontId="15" fillId="0" borderId="28" xfId="33" applyFont="1" applyBorder="1" applyAlignment="1">
      <alignment horizontal="center"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30" xfId="33" applyFont="1" applyBorder="1" applyAlignment="1">
      <alignment horizontal="center" vertical="center"/>
      <protection/>
    </xf>
    <xf numFmtId="0" fontId="15" fillId="0" borderId="30" xfId="33" applyFont="1" applyFill="1" applyBorder="1" applyAlignment="1">
      <alignment horizontal="center" vertical="center" shrinkToFi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31" xfId="33" applyFont="1" applyBorder="1" applyAlignment="1">
      <alignment horizontal="center" vertical="center"/>
      <protection/>
    </xf>
    <xf numFmtId="0" fontId="4" fillId="0" borderId="32" xfId="33" applyFont="1" applyBorder="1" applyAlignment="1">
      <alignment horizontal="center" vertical="center"/>
      <protection/>
    </xf>
    <xf numFmtId="0" fontId="4" fillId="0" borderId="33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4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16" fillId="0" borderId="43" xfId="33" applyFont="1" applyFill="1" applyBorder="1" applyAlignment="1">
      <alignment horizontal="center" vertical="center"/>
      <protection/>
    </xf>
    <xf numFmtId="0" fontId="16" fillId="0" borderId="13" xfId="33" applyFont="1" applyFill="1" applyBorder="1" applyAlignment="1">
      <alignment horizontal="center" vertical="center"/>
      <protection/>
    </xf>
    <xf numFmtId="0" fontId="15" fillId="0" borderId="13" xfId="33" applyFont="1" applyFill="1" applyBorder="1" applyAlignment="1">
      <alignment horizontal="center" vertical="center"/>
      <protection/>
    </xf>
    <xf numFmtId="0" fontId="4" fillId="0" borderId="39" xfId="33" applyFont="1" applyBorder="1" applyAlignment="1">
      <alignment horizontal="center"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12" fillId="0" borderId="32" xfId="33" applyFont="1" applyBorder="1" applyAlignment="1">
      <alignment horizontal="center" vertical="center"/>
      <protection/>
    </xf>
    <xf numFmtId="0" fontId="12" fillId="0" borderId="34" xfId="33" applyFont="1" applyBorder="1" applyAlignment="1">
      <alignment horizontal="center" vertical="center"/>
      <protection/>
    </xf>
    <xf numFmtId="0" fontId="4" fillId="0" borderId="31" xfId="33" applyFont="1" applyBorder="1" applyAlignment="1">
      <alignment horizontal="center" vertical="center" wrapText="1"/>
      <protection/>
    </xf>
    <xf numFmtId="0" fontId="23" fillId="0" borderId="24" xfId="33" applyFont="1" applyFill="1" applyBorder="1" applyAlignment="1">
      <alignment horizontal="left" vertical="center" shrinkToFit="1"/>
      <protection/>
    </xf>
    <xf numFmtId="0" fontId="23" fillId="0" borderId="25" xfId="33" applyFont="1" applyFill="1" applyBorder="1" applyAlignment="1">
      <alignment horizontal="left" vertical="center" shrinkToFit="1"/>
      <protection/>
    </xf>
    <xf numFmtId="0" fontId="4" fillId="0" borderId="61" xfId="33" applyFont="1" applyBorder="1" applyAlignment="1">
      <alignment horizontal="center" vertical="center" wrapText="1"/>
      <protection/>
    </xf>
    <xf numFmtId="0" fontId="4" fillId="0" borderId="62" xfId="33" applyFont="1" applyBorder="1" applyAlignment="1">
      <alignment horizontal="center" vertical="center"/>
      <protection/>
    </xf>
    <xf numFmtId="0" fontId="4" fillId="0" borderId="63" xfId="33" applyFont="1" applyBorder="1" applyAlignment="1">
      <alignment horizontal="center" vertical="center"/>
      <protection/>
    </xf>
    <xf numFmtId="0" fontId="4" fillId="0" borderId="52" xfId="33" applyFont="1" applyBorder="1" applyAlignment="1">
      <alignment horizontal="center" vertical="center" wrapText="1"/>
      <protection/>
    </xf>
    <xf numFmtId="0" fontId="4" fillId="0" borderId="53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16" fillId="33" borderId="47" xfId="33" applyFont="1" applyFill="1" applyBorder="1" applyAlignment="1">
      <alignment horizontal="left" vertical="center" shrinkToFit="1"/>
      <protection/>
    </xf>
    <xf numFmtId="0" fontId="16" fillId="33" borderId="46" xfId="33" applyFont="1" applyFill="1" applyBorder="1" applyAlignment="1">
      <alignment horizontal="left" vertical="center" shrinkToFit="1"/>
      <protection/>
    </xf>
    <xf numFmtId="0" fontId="15" fillId="0" borderId="47" xfId="33" applyFont="1" applyFill="1" applyBorder="1" applyAlignment="1">
      <alignment horizontal="center" vertical="center"/>
      <protection/>
    </xf>
    <xf numFmtId="0" fontId="15" fillId="0" borderId="41" xfId="33" applyFont="1" applyFill="1" applyBorder="1" applyAlignment="1">
      <alignment horizontal="center" vertical="center"/>
      <protection/>
    </xf>
    <xf numFmtId="0" fontId="10" fillId="0" borderId="55" xfId="33" applyFont="1" applyFill="1" applyBorder="1" applyAlignment="1">
      <alignment horizontal="center" vertical="center"/>
      <protection/>
    </xf>
    <xf numFmtId="0" fontId="15" fillId="0" borderId="55" xfId="33" applyFont="1" applyFill="1" applyBorder="1" applyAlignment="1">
      <alignment horizontal="center" vertical="center"/>
      <protection/>
    </xf>
    <xf numFmtId="0" fontId="16" fillId="0" borderId="46" xfId="33" applyFont="1" applyFill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15" fillId="0" borderId="37" xfId="33" applyFont="1" applyFill="1" applyBorder="1" applyAlignment="1">
      <alignment horizontal="center" vertical="center"/>
      <protection/>
    </xf>
    <xf numFmtId="0" fontId="15" fillId="0" borderId="22" xfId="33" applyFont="1" applyFill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right" vertical="center" wrapText="1"/>
      <protection/>
    </xf>
    <xf numFmtId="0" fontId="4" fillId="0" borderId="39" xfId="33" applyFont="1" applyBorder="1" applyAlignment="1">
      <alignment horizontal="center" vertical="center" textRotation="255"/>
      <protection/>
    </xf>
    <xf numFmtId="0" fontId="4" fillId="0" borderId="40" xfId="33" applyFont="1" applyBorder="1" applyAlignment="1">
      <alignment horizontal="center" vertical="center" textRotation="255"/>
      <protection/>
    </xf>
    <xf numFmtId="0" fontId="10" fillId="0" borderId="41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70" zoomScaleNormal="79" zoomScaleSheetLayoutView="70" zoomScalePageLayoutView="0" workbookViewId="0" topLeftCell="A22">
      <selection activeCell="G42" sqref="G42"/>
    </sheetView>
  </sheetViews>
  <sheetFormatPr defaultColWidth="9.00390625" defaultRowHeight="15.75"/>
  <cols>
    <col min="1" max="1" width="6.875" style="12" customWidth="1"/>
    <col min="2" max="2" width="15.875" style="12" customWidth="1"/>
    <col min="3" max="3" width="14.125" style="12" customWidth="1"/>
    <col min="4" max="4" width="5.50390625" style="12" customWidth="1"/>
    <col min="5" max="5" width="5.875" style="12" customWidth="1"/>
    <col min="6" max="6" width="5.625" style="12" customWidth="1"/>
    <col min="7" max="7" width="15.625" style="12" customWidth="1"/>
    <col min="8" max="8" width="13.00390625" style="12" customWidth="1"/>
    <col min="9" max="9" width="6.625" style="12" customWidth="1"/>
    <col min="10" max="10" width="6.00390625" style="12" customWidth="1"/>
    <col min="11" max="11" width="6.50390625" style="12" customWidth="1"/>
    <col min="12" max="12" width="13.625" style="12" customWidth="1"/>
    <col min="13" max="13" width="13.50390625" style="12" customWidth="1"/>
    <col min="14" max="14" width="5.625" style="12" customWidth="1"/>
    <col min="15" max="15" width="6.375" style="12" customWidth="1"/>
    <col min="16" max="16" width="6.00390625" style="12" customWidth="1"/>
    <col min="17" max="17" width="12.125" style="12" customWidth="1"/>
    <col min="18" max="18" width="12.00390625" style="12" customWidth="1"/>
    <col min="19" max="19" width="6.375" style="12" customWidth="1"/>
    <col min="20" max="20" width="5.875" style="12" customWidth="1"/>
    <col min="21" max="21" width="5.625" style="12" customWidth="1"/>
    <col min="22" max="22" width="6.50390625" style="12" customWidth="1"/>
    <col min="23" max="23" width="7.375" style="12" customWidth="1"/>
    <col min="24" max="16384" width="9.00390625" style="12" customWidth="1"/>
  </cols>
  <sheetData>
    <row r="1" spans="1:23" ht="23.25" customHeight="1">
      <c r="A1" s="144" t="s">
        <v>155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32.25" customHeight="1" thickBot="1">
      <c r="A2" s="145" t="s">
        <v>31</v>
      </c>
      <c r="B2" s="145"/>
      <c r="C2" s="145"/>
      <c r="D2" s="145"/>
      <c r="E2" s="145"/>
      <c r="F2" s="145"/>
      <c r="G2" s="145" t="s">
        <v>122</v>
      </c>
      <c r="H2" s="145"/>
      <c r="I2" s="145"/>
      <c r="J2" s="145"/>
      <c r="K2" s="145"/>
      <c r="L2" s="43"/>
      <c r="M2" s="43"/>
      <c r="N2" s="43"/>
      <c r="O2" s="146" t="s">
        <v>177</v>
      </c>
      <c r="P2" s="146"/>
      <c r="Q2" s="146"/>
      <c r="R2" s="146"/>
      <c r="S2" s="146"/>
      <c r="T2" s="146"/>
      <c r="U2" s="146"/>
      <c r="V2" s="146"/>
      <c r="W2" s="146"/>
    </row>
    <row r="3" spans="1:23" ht="16.5" customHeight="1">
      <c r="A3" s="147" t="s">
        <v>1</v>
      </c>
      <c r="B3" s="149" t="s">
        <v>156</v>
      </c>
      <c r="C3" s="150"/>
      <c r="D3" s="150"/>
      <c r="E3" s="150"/>
      <c r="F3" s="151"/>
      <c r="G3" s="149" t="s">
        <v>157</v>
      </c>
      <c r="H3" s="150"/>
      <c r="I3" s="152"/>
      <c r="J3" s="150"/>
      <c r="K3" s="151"/>
      <c r="L3" s="149" t="s">
        <v>158</v>
      </c>
      <c r="M3" s="150"/>
      <c r="N3" s="150"/>
      <c r="O3" s="150"/>
      <c r="P3" s="153"/>
      <c r="Q3" s="154" t="s">
        <v>159</v>
      </c>
      <c r="R3" s="150"/>
      <c r="S3" s="150"/>
      <c r="T3" s="150"/>
      <c r="U3" s="150"/>
      <c r="V3" s="155" t="s">
        <v>2</v>
      </c>
      <c r="W3" s="156"/>
    </row>
    <row r="4" spans="1:23" ht="16.5" thickBot="1">
      <c r="A4" s="148"/>
      <c r="B4" s="139" t="s">
        <v>13</v>
      </c>
      <c r="C4" s="140"/>
      <c r="D4" s="22" t="s">
        <v>14</v>
      </c>
      <c r="E4" s="22" t="s">
        <v>15</v>
      </c>
      <c r="F4" s="23" t="s">
        <v>16</v>
      </c>
      <c r="G4" s="139" t="s">
        <v>13</v>
      </c>
      <c r="H4" s="140"/>
      <c r="I4" s="22" t="s">
        <v>14</v>
      </c>
      <c r="J4" s="22" t="s">
        <v>15</v>
      </c>
      <c r="K4" s="23" t="s">
        <v>16</v>
      </c>
      <c r="L4" s="139" t="s">
        <v>13</v>
      </c>
      <c r="M4" s="140"/>
      <c r="N4" s="22" t="s">
        <v>14</v>
      </c>
      <c r="O4" s="22" t="s">
        <v>15</v>
      </c>
      <c r="P4" s="23" t="s">
        <v>16</v>
      </c>
      <c r="Q4" s="63" t="s">
        <v>13</v>
      </c>
      <c r="R4" s="140"/>
      <c r="S4" s="22" t="s">
        <v>14</v>
      </c>
      <c r="T4" s="22" t="s">
        <v>15</v>
      </c>
      <c r="U4" s="24" t="s">
        <v>16</v>
      </c>
      <c r="V4" s="44" t="s">
        <v>15</v>
      </c>
      <c r="W4" s="23" t="s">
        <v>16</v>
      </c>
    </row>
    <row r="5" spans="1:23" ht="16.5" customHeight="1">
      <c r="A5" s="127" t="s">
        <v>89</v>
      </c>
      <c r="B5" s="132"/>
      <c r="C5" s="133"/>
      <c r="D5" s="25"/>
      <c r="E5" s="25"/>
      <c r="F5" s="26"/>
      <c r="G5" s="141"/>
      <c r="H5" s="142"/>
      <c r="I5" s="25"/>
      <c r="J5" s="25"/>
      <c r="K5" s="26"/>
      <c r="L5" s="141" t="s">
        <v>90</v>
      </c>
      <c r="M5" s="142"/>
      <c r="N5" s="25">
        <v>2</v>
      </c>
      <c r="O5" s="25">
        <v>3</v>
      </c>
      <c r="P5" s="26">
        <v>3</v>
      </c>
      <c r="Q5" s="143" t="s">
        <v>90</v>
      </c>
      <c r="R5" s="142"/>
      <c r="S5" s="25">
        <v>2</v>
      </c>
      <c r="T5" s="25">
        <v>3</v>
      </c>
      <c r="U5" s="27">
        <v>3</v>
      </c>
      <c r="V5" s="115">
        <f>E14+J14+O14+X5+T14</f>
        <v>6</v>
      </c>
      <c r="W5" s="118">
        <f>F14+K14+P14+U14</f>
        <v>6</v>
      </c>
    </row>
    <row r="6" spans="1:23" ht="15.75">
      <c r="A6" s="128"/>
      <c r="B6" s="90"/>
      <c r="C6" s="91"/>
      <c r="D6" s="14"/>
      <c r="E6" s="14"/>
      <c r="F6" s="15"/>
      <c r="G6" s="90"/>
      <c r="H6" s="91"/>
      <c r="I6" s="14"/>
      <c r="J6" s="14"/>
      <c r="K6" s="15"/>
      <c r="L6" s="90"/>
      <c r="M6" s="91"/>
      <c r="N6" s="14"/>
      <c r="O6" s="14"/>
      <c r="P6" s="15"/>
      <c r="Q6" s="92"/>
      <c r="R6" s="91"/>
      <c r="S6" s="14"/>
      <c r="T6" s="14"/>
      <c r="U6" s="28"/>
      <c r="V6" s="116"/>
      <c r="W6" s="119"/>
    </row>
    <row r="7" spans="1:23" ht="15.75">
      <c r="A7" s="128"/>
      <c r="B7" s="90"/>
      <c r="C7" s="91"/>
      <c r="D7" s="14"/>
      <c r="E7" s="14"/>
      <c r="F7" s="15"/>
      <c r="G7" s="135"/>
      <c r="H7" s="136"/>
      <c r="I7" s="14"/>
      <c r="J7" s="14"/>
      <c r="K7" s="15"/>
      <c r="L7" s="135"/>
      <c r="M7" s="136"/>
      <c r="N7" s="14"/>
      <c r="O7" s="14"/>
      <c r="P7" s="15"/>
      <c r="Q7" s="95"/>
      <c r="R7" s="94"/>
      <c r="S7" s="14"/>
      <c r="T7" s="14"/>
      <c r="U7" s="28"/>
      <c r="V7" s="116"/>
      <c r="W7" s="119"/>
    </row>
    <row r="8" spans="1:23" ht="15.75">
      <c r="A8" s="128"/>
      <c r="B8" s="90"/>
      <c r="C8" s="91"/>
      <c r="D8" s="14"/>
      <c r="E8" s="14"/>
      <c r="F8" s="15"/>
      <c r="G8" s="90"/>
      <c r="H8" s="91"/>
      <c r="I8" s="14"/>
      <c r="J8" s="14"/>
      <c r="K8" s="15"/>
      <c r="L8" s="135"/>
      <c r="M8" s="136"/>
      <c r="N8" s="14"/>
      <c r="O8" s="14"/>
      <c r="P8" s="15"/>
      <c r="Q8" s="95"/>
      <c r="R8" s="94"/>
      <c r="S8" s="14"/>
      <c r="T8" s="14"/>
      <c r="U8" s="28"/>
      <c r="V8" s="116"/>
      <c r="W8" s="119"/>
    </row>
    <row r="9" spans="1:23" ht="15.75">
      <c r="A9" s="128"/>
      <c r="B9" s="90"/>
      <c r="C9" s="91"/>
      <c r="D9" s="14"/>
      <c r="E9" s="14"/>
      <c r="F9" s="15"/>
      <c r="G9" s="135"/>
      <c r="H9" s="136"/>
      <c r="I9" s="14"/>
      <c r="J9" s="14"/>
      <c r="K9" s="15"/>
      <c r="L9" s="135"/>
      <c r="M9" s="136"/>
      <c r="N9" s="14"/>
      <c r="O9" s="14"/>
      <c r="P9" s="15"/>
      <c r="Q9" s="95"/>
      <c r="R9" s="94"/>
      <c r="S9" s="14"/>
      <c r="T9" s="14"/>
      <c r="U9" s="28"/>
      <c r="V9" s="116"/>
      <c r="W9" s="119"/>
    </row>
    <row r="10" spans="1:23" ht="15.75">
      <c r="A10" s="128"/>
      <c r="B10" s="90"/>
      <c r="C10" s="91"/>
      <c r="D10" s="14"/>
      <c r="E10" s="14"/>
      <c r="F10" s="15"/>
      <c r="G10" s="90"/>
      <c r="H10" s="91"/>
      <c r="I10" s="14"/>
      <c r="J10" s="14"/>
      <c r="K10" s="15"/>
      <c r="L10" s="135"/>
      <c r="M10" s="136"/>
      <c r="N10" s="14"/>
      <c r="O10" s="14"/>
      <c r="P10" s="15"/>
      <c r="Q10" s="95"/>
      <c r="R10" s="94"/>
      <c r="S10" s="14"/>
      <c r="T10" s="14"/>
      <c r="U10" s="28"/>
      <c r="V10" s="116"/>
      <c r="W10" s="119"/>
    </row>
    <row r="11" spans="1:23" ht="15.75">
      <c r="A11" s="128"/>
      <c r="B11" s="90"/>
      <c r="C11" s="91"/>
      <c r="D11" s="14"/>
      <c r="E11" s="14"/>
      <c r="F11" s="15"/>
      <c r="G11" s="90"/>
      <c r="H11" s="91"/>
      <c r="I11" s="14"/>
      <c r="J11" s="14"/>
      <c r="K11" s="15"/>
      <c r="L11" s="135"/>
      <c r="M11" s="136"/>
      <c r="N11" s="14"/>
      <c r="O11" s="14"/>
      <c r="P11" s="15"/>
      <c r="Q11" s="95"/>
      <c r="R11" s="94"/>
      <c r="S11" s="14"/>
      <c r="T11" s="14"/>
      <c r="U11" s="28"/>
      <c r="V11" s="116"/>
      <c r="W11" s="119"/>
    </row>
    <row r="12" spans="1:23" ht="15.75">
      <c r="A12" s="128"/>
      <c r="B12" s="90"/>
      <c r="C12" s="91"/>
      <c r="D12" s="14"/>
      <c r="E12" s="14"/>
      <c r="F12" s="15"/>
      <c r="G12" s="90"/>
      <c r="H12" s="91"/>
      <c r="I12" s="14"/>
      <c r="J12" s="14"/>
      <c r="K12" s="15"/>
      <c r="L12" s="137"/>
      <c r="M12" s="138"/>
      <c r="N12" s="14"/>
      <c r="O12" s="14"/>
      <c r="P12" s="15"/>
      <c r="Q12" s="95"/>
      <c r="R12" s="94"/>
      <c r="S12" s="14"/>
      <c r="T12" s="14"/>
      <c r="U12" s="28"/>
      <c r="V12" s="116"/>
      <c r="W12" s="119"/>
    </row>
    <row r="13" spans="1:23" ht="15.75">
      <c r="A13" s="128"/>
      <c r="B13" s="90"/>
      <c r="C13" s="91"/>
      <c r="D13" s="14"/>
      <c r="E13" s="14"/>
      <c r="F13" s="15"/>
      <c r="G13" s="90"/>
      <c r="H13" s="91"/>
      <c r="I13" s="14"/>
      <c r="J13" s="14"/>
      <c r="K13" s="15"/>
      <c r="L13" s="135"/>
      <c r="M13" s="136"/>
      <c r="N13" s="14"/>
      <c r="O13" s="14"/>
      <c r="P13" s="15"/>
      <c r="Q13" s="95"/>
      <c r="R13" s="94"/>
      <c r="S13" s="14"/>
      <c r="T13" s="14"/>
      <c r="U13" s="28"/>
      <c r="V13" s="116"/>
      <c r="W13" s="119"/>
    </row>
    <row r="14" spans="1:23" ht="16.5" thickBot="1">
      <c r="A14" s="129"/>
      <c r="B14" s="107" t="s">
        <v>91</v>
      </c>
      <c r="C14" s="108"/>
      <c r="D14" s="109"/>
      <c r="E14" s="16">
        <f>SUM(E5:E13)</f>
        <v>0</v>
      </c>
      <c r="F14" s="17">
        <f>SUM(F5:F13)</f>
        <v>0</v>
      </c>
      <c r="G14" s="107" t="s">
        <v>91</v>
      </c>
      <c r="H14" s="108"/>
      <c r="I14" s="109"/>
      <c r="J14" s="16">
        <f>SUM(J5:J13)</f>
        <v>0</v>
      </c>
      <c r="K14" s="17">
        <f>SUM(K5:K13)</f>
        <v>0</v>
      </c>
      <c r="L14" s="107" t="s">
        <v>91</v>
      </c>
      <c r="M14" s="108"/>
      <c r="N14" s="109"/>
      <c r="O14" s="16">
        <f>SUM(O5:O13)</f>
        <v>3</v>
      </c>
      <c r="P14" s="17">
        <f>SUM(P5:P13)</f>
        <v>3</v>
      </c>
      <c r="Q14" s="107" t="s">
        <v>91</v>
      </c>
      <c r="R14" s="108"/>
      <c r="S14" s="109"/>
      <c r="T14" s="16">
        <f>SUM(T5:T13)</f>
        <v>3</v>
      </c>
      <c r="U14" s="29">
        <f>SUM(U5:U13)</f>
        <v>3</v>
      </c>
      <c r="V14" s="117"/>
      <c r="W14" s="120"/>
    </row>
    <row r="15" spans="1:23" ht="15.75">
      <c r="A15" s="127" t="s">
        <v>4</v>
      </c>
      <c r="B15" s="130" t="s">
        <v>107</v>
      </c>
      <c r="C15" s="131"/>
      <c r="D15" s="55">
        <v>2</v>
      </c>
      <c r="E15" s="55">
        <v>3</v>
      </c>
      <c r="F15" s="56">
        <v>3</v>
      </c>
      <c r="G15" s="90" t="s">
        <v>127</v>
      </c>
      <c r="H15" s="91"/>
      <c r="I15" s="25">
        <v>2</v>
      </c>
      <c r="J15" s="25">
        <v>3</v>
      </c>
      <c r="K15" s="26">
        <v>3</v>
      </c>
      <c r="L15" s="132"/>
      <c r="M15" s="133"/>
      <c r="N15" s="25"/>
      <c r="O15" s="25"/>
      <c r="P15" s="26"/>
      <c r="Q15" s="134"/>
      <c r="R15" s="133"/>
      <c r="S15" s="25"/>
      <c r="T15" s="25"/>
      <c r="U15" s="27"/>
      <c r="V15" s="115">
        <f>E21+J21+O21+T21</f>
        <v>12</v>
      </c>
      <c r="W15" s="118">
        <f>F21+K21+P21+U21</f>
        <v>12</v>
      </c>
    </row>
    <row r="16" spans="1:23" ht="15.75">
      <c r="A16" s="128"/>
      <c r="B16" s="121" t="s">
        <v>108</v>
      </c>
      <c r="C16" s="122"/>
      <c r="D16" s="53">
        <v>2</v>
      </c>
      <c r="E16" s="53">
        <v>3</v>
      </c>
      <c r="F16" s="54">
        <v>3</v>
      </c>
      <c r="G16" s="123" t="s">
        <v>109</v>
      </c>
      <c r="H16" s="124"/>
      <c r="I16" s="51">
        <v>2</v>
      </c>
      <c r="J16" s="51">
        <v>3</v>
      </c>
      <c r="K16" s="52">
        <v>3</v>
      </c>
      <c r="L16" s="125"/>
      <c r="M16" s="126"/>
      <c r="N16" s="14"/>
      <c r="O16" s="14"/>
      <c r="P16" s="15"/>
      <c r="Q16" s="95"/>
      <c r="R16" s="94"/>
      <c r="S16" s="14"/>
      <c r="T16" s="14"/>
      <c r="U16" s="28"/>
      <c r="V16" s="116"/>
      <c r="W16" s="119"/>
    </row>
    <row r="17" spans="1:23" ht="15.75">
      <c r="A17" s="128"/>
      <c r="B17" s="90"/>
      <c r="C17" s="91"/>
      <c r="D17" s="14"/>
      <c r="E17" s="14"/>
      <c r="F17" s="15"/>
      <c r="G17" s="89"/>
      <c r="H17" s="88"/>
      <c r="I17" s="14"/>
      <c r="J17" s="14"/>
      <c r="K17" s="15"/>
      <c r="L17" s="125"/>
      <c r="M17" s="126"/>
      <c r="N17" s="30"/>
      <c r="O17" s="30"/>
      <c r="P17" s="31"/>
      <c r="Q17" s="95"/>
      <c r="R17" s="94"/>
      <c r="S17" s="14"/>
      <c r="T17" s="14"/>
      <c r="U17" s="28"/>
      <c r="V17" s="116"/>
      <c r="W17" s="119"/>
    </row>
    <row r="18" spans="1:23" ht="15.75">
      <c r="A18" s="128"/>
      <c r="B18" s="93"/>
      <c r="C18" s="94"/>
      <c r="D18" s="14"/>
      <c r="E18" s="14"/>
      <c r="F18" s="15"/>
      <c r="G18" s="90"/>
      <c r="H18" s="91"/>
      <c r="I18" s="14"/>
      <c r="J18" s="14"/>
      <c r="K18" s="15"/>
      <c r="L18" s="100"/>
      <c r="M18" s="101"/>
      <c r="N18" s="14"/>
      <c r="O18" s="14"/>
      <c r="P18" s="15"/>
      <c r="Q18" s="102"/>
      <c r="R18" s="99"/>
      <c r="S18" s="32"/>
      <c r="T18" s="14"/>
      <c r="U18" s="28"/>
      <c r="V18" s="116"/>
      <c r="W18" s="119"/>
    </row>
    <row r="19" spans="1:23" ht="15.75">
      <c r="A19" s="128"/>
      <c r="B19" s="93"/>
      <c r="C19" s="94"/>
      <c r="D19" s="14"/>
      <c r="E19" s="14"/>
      <c r="F19" s="15"/>
      <c r="G19" s="90"/>
      <c r="H19" s="91"/>
      <c r="I19" s="14"/>
      <c r="J19" s="14"/>
      <c r="K19" s="15"/>
      <c r="L19" s="100"/>
      <c r="M19" s="101"/>
      <c r="N19" s="14"/>
      <c r="O19" s="14"/>
      <c r="P19" s="15"/>
      <c r="Q19" s="98"/>
      <c r="R19" s="99"/>
      <c r="S19" s="32"/>
      <c r="T19" s="14"/>
      <c r="U19" s="28"/>
      <c r="V19" s="116"/>
      <c r="W19" s="119"/>
    </row>
    <row r="20" spans="1:23" ht="15.75">
      <c r="A20" s="128"/>
      <c r="B20" s="93"/>
      <c r="C20" s="94"/>
      <c r="D20" s="14"/>
      <c r="E20" s="14"/>
      <c r="F20" s="15"/>
      <c r="G20" s="90"/>
      <c r="H20" s="91"/>
      <c r="I20" s="14"/>
      <c r="J20" s="14"/>
      <c r="K20" s="15"/>
      <c r="L20" s="100"/>
      <c r="M20" s="101"/>
      <c r="N20" s="14"/>
      <c r="O20" s="14"/>
      <c r="P20" s="15"/>
      <c r="Q20" s="102"/>
      <c r="R20" s="99"/>
      <c r="S20" s="32"/>
      <c r="T20" s="14"/>
      <c r="U20" s="28"/>
      <c r="V20" s="116"/>
      <c r="W20" s="119"/>
    </row>
    <row r="21" spans="1:23" ht="16.5" thickBot="1">
      <c r="A21" s="129"/>
      <c r="B21" s="107" t="s">
        <v>3</v>
      </c>
      <c r="C21" s="108"/>
      <c r="D21" s="109"/>
      <c r="E21" s="16">
        <f>SUM(E15:E20)</f>
        <v>6</v>
      </c>
      <c r="F21" s="17">
        <f>SUM(F15:F20)</f>
        <v>6</v>
      </c>
      <c r="G21" s="107" t="s">
        <v>3</v>
      </c>
      <c r="H21" s="108"/>
      <c r="I21" s="109"/>
      <c r="J21" s="16">
        <f>SUM(J15:J20)</f>
        <v>6</v>
      </c>
      <c r="K21" s="17">
        <f>SUM(K15:K20)</f>
        <v>6</v>
      </c>
      <c r="L21" s="107" t="s">
        <v>3</v>
      </c>
      <c r="M21" s="108"/>
      <c r="N21" s="109"/>
      <c r="O21" s="16">
        <f>SUM(O15:O20)</f>
        <v>0</v>
      </c>
      <c r="P21" s="17">
        <f>SUM(P15:P20)</f>
        <v>0</v>
      </c>
      <c r="Q21" s="108" t="s">
        <v>3</v>
      </c>
      <c r="R21" s="108"/>
      <c r="S21" s="109"/>
      <c r="T21" s="16">
        <f>SUM(T15:T20)</f>
        <v>0</v>
      </c>
      <c r="U21" s="29">
        <f>SUM(U15:U20)</f>
        <v>0</v>
      </c>
      <c r="V21" s="117"/>
      <c r="W21" s="120"/>
    </row>
    <row r="22" spans="1:23" ht="16.5" customHeight="1">
      <c r="A22" s="110" t="s">
        <v>5</v>
      </c>
      <c r="B22" s="90" t="s">
        <v>114</v>
      </c>
      <c r="C22" s="91"/>
      <c r="D22" s="14">
        <v>3</v>
      </c>
      <c r="E22" s="14">
        <v>3</v>
      </c>
      <c r="F22" s="15">
        <v>3</v>
      </c>
      <c r="G22" s="112" t="s">
        <v>93</v>
      </c>
      <c r="H22" s="113" t="s">
        <v>93</v>
      </c>
      <c r="I22" s="25">
        <v>3</v>
      </c>
      <c r="J22" s="25">
        <v>3</v>
      </c>
      <c r="K22" s="27">
        <v>3</v>
      </c>
      <c r="L22" s="114" t="s">
        <v>92</v>
      </c>
      <c r="M22" s="113" t="s">
        <v>92</v>
      </c>
      <c r="N22" s="25">
        <v>3</v>
      </c>
      <c r="O22" s="25">
        <v>3</v>
      </c>
      <c r="P22" s="26">
        <v>3</v>
      </c>
      <c r="Q22" s="87" t="s">
        <v>95</v>
      </c>
      <c r="R22" s="88" t="s">
        <v>95</v>
      </c>
      <c r="S22" s="14">
        <v>3</v>
      </c>
      <c r="T22" s="14">
        <v>3</v>
      </c>
      <c r="U22" s="28">
        <v>3</v>
      </c>
      <c r="V22" s="85">
        <f>E38+J38+O38+T38</f>
        <v>12</v>
      </c>
      <c r="W22" s="96">
        <f>F38+K38+P38+U38</f>
        <v>12</v>
      </c>
    </row>
    <row r="23" spans="1:23" ht="15.75">
      <c r="A23" s="111"/>
      <c r="B23" s="89" t="s">
        <v>96</v>
      </c>
      <c r="C23" s="88" t="s">
        <v>96</v>
      </c>
      <c r="D23" s="14">
        <v>3</v>
      </c>
      <c r="E23" s="14">
        <v>3</v>
      </c>
      <c r="F23" s="15">
        <v>3</v>
      </c>
      <c r="G23" s="87" t="s">
        <v>101</v>
      </c>
      <c r="H23" s="88" t="s">
        <v>101</v>
      </c>
      <c r="I23" s="14">
        <v>3</v>
      </c>
      <c r="J23" s="14">
        <v>3</v>
      </c>
      <c r="K23" s="28">
        <v>3</v>
      </c>
      <c r="L23" s="89" t="s">
        <v>94</v>
      </c>
      <c r="M23" s="88" t="s">
        <v>94</v>
      </c>
      <c r="N23" s="14">
        <v>3</v>
      </c>
      <c r="O23" s="14">
        <v>3</v>
      </c>
      <c r="P23" s="15">
        <v>3</v>
      </c>
      <c r="Q23" s="89" t="s">
        <v>140</v>
      </c>
      <c r="R23" s="88" t="s">
        <v>99</v>
      </c>
      <c r="S23" s="14">
        <v>3</v>
      </c>
      <c r="T23" s="14">
        <v>3</v>
      </c>
      <c r="U23" s="28">
        <v>3</v>
      </c>
      <c r="V23" s="86"/>
      <c r="W23" s="97"/>
    </row>
    <row r="24" spans="1:23" ht="15.75">
      <c r="A24" s="111"/>
      <c r="B24" s="90"/>
      <c r="C24" s="91"/>
      <c r="D24" s="14"/>
      <c r="E24" s="14"/>
      <c r="F24" s="15"/>
      <c r="G24" s="92"/>
      <c r="H24" s="91"/>
      <c r="I24" s="14"/>
      <c r="J24" s="14"/>
      <c r="K24" s="28"/>
      <c r="L24" s="89" t="s">
        <v>98</v>
      </c>
      <c r="M24" s="88" t="s">
        <v>98</v>
      </c>
      <c r="N24" s="14">
        <v>3</v>
      </c>
      <c r="O24" s="14">
        <v>3</v>
      </c>
      <c r="P24" s="15">
        <v>3</v>
      </c>
      <c r="Q24" s="89" t="s">
        <v>141</v>
      </c>
      <c r="R24" s="88" t="s">
        <v>103</v>
      </c>
      <c r="S24" s="14">
        <v>3</v>
      </c>
      <c r="T24" s="14">
        <v>3</v>
      </c>
      <c r="U24" s="28">
        <v>3</v>
      </c>
      <c r="V24" s="86"/>
      <c r="W24" s="97"/>
    </row>
    <row r="25" spans="1:23" ht="15.75">
      <c r="A25" s="111"/>
      <c r="B25" s="89"/>
      <c r="C25" s="88"/>
      <c r="D25" s="14"/>
      <c r="E25" s="14"/>
      <c r="F25" s="15"/>
      <c r="G25" s="87"/>
      <c r="H25" s="88"/>
      <c r="I25" s="14"/>
      <c r="J25" s="14"/>
      <c r="K25" s="28"/>
      <c r="L25" s="89" t="s">
        <v>100</v>
      </c>
      <c r="M25" s="88" t="s">
        <v>100</v>
      </c>
      <c r="N25" s="14">
        <v>3</v>
      </c>
      <c r="O25" s="14">
        <v>3</v>
      </c>
      <c r="P25" s="15">
        <v>3</v>
      </c>
      <c r="Q25" s="89" t="s">
        <v>142</v>
      </c>
      <c r="R25" s="88" t="s">
        <v>105</v>
      </c>
      <c r="S25" s="14">
        <v>3</v>
      </c>
      <c r="T25" s="14">
        <v>3</v>
      </c>
      <c r="U25" s="28">
        <v>3</v>
      </c>
      <c r="V25" s="86"/>
      <c r="W25" s="97"/>
    </row>
    <row r="26" spans="1:23" ht="15.75">
      <c r="A26" s="111"/>
      <c r="B26" s="89"/>
      <c r="C26" s="88"/>
      <c r="D26" s="14"/>
      <c r="E26" s="14"/>
      <c r="F26" s="15"/>
      <c r="G26" s="90"/>
      <c r="H26" s="91"/>
      <c r="I26" s="14"/>
      <c r="J26" s="14"/>
      <c r="K26" s="15"/>
      <c r="L26" s="89" t="s">
        <v>102</v>
      </c>
      <c r="M26" s="88"/>
      <c r="N26" s="14">
        <v>3</v>
      </c>
      <c r="O26" s="14">
        <v>3</v>
      </c>
      <c r="P26" s="15">
        <v>3</v>
      </c>
      <c r="Q26" s="89" t="s">
        <v>111</v>
      </c>
      <c r="R26" s="88"/>
      <c r="S26" s="14">
        <v>3</v>
      </c>
      <c r="T26" s="14">
        <v>3</v>
      </c>
      <c r="U26" s="28">
        <v>3</v>
      </c>
      <c r="V26" s="86"/>
      <c r="W26" s="97"/>
    </row>
    <row r="27" spans="1:23" ht="15.75">
      <c r="A27" s="111"/>
      <c r="B27" s="89"/>
      <c r="C27" s="88"/>
      <c r="D27" s="14"/>
      <c r="E27" s="14"/>
      <c r="F27" s="15"/>
      <c r="G27" s="89"/>
      <c r="H27" s="88"/>
      <c r="I27" s="14"/>
      <c r="J27" s="14"/>
      <c r="K27" s="15"/>
      <c r="L27" s="89" t="s">
        <v>104</v>
      </c>
      <c r="M27" s="88"/>
      <c r="N27" s="14">
        <v>3</v>
      </c>
      <c r="O27" s="14">
        <v>3</v>
      </c>
      <c r="P27" s="15">
        <v>3</v>
      </c>
      <c r="Q27" s="89" t="s">
        <v>116</v>
      </c>
      <c r="R27" s="88"/>
      <c r="S27" s="14">
        <v>3</v>
      </c>
      <c r="T27" s="14">
        <v>3</v>
      </c>
      <c r="U27" s="28">
        <v>3</v>
      </c>
      <c r="V27" s="86"/>
      <c r="W27" s="97"/>
    </row>
    <row r="28" spans="1:23" ht="15.75">
      <c r="A28" s="111"/>
      <c r="B28" s="89"/>
      <c r="C28" s="88"/>
      <c r="D28" s="14"/>
      <c r="E28" s="14"/>
      <c r="F28" s="15"/>
      <c r="G28" s="89"/>
      <c r="H28" s="88"/>
      <c r="I28" s="14"/>
      <c r="J28" s="14"/>
      <c r="K28" s="15"/>
      <c r="L28" s="89" t="s">
        <v>115</v>
      </c>
      <c r="M28" s="88"/>
      <c r="N28" s="14">
        <v>3</v>
      </c>
      <c r="O28" s="14">
        <v>3</v>
      </c>
      <c r="P28" s="15">
        <v>3</v>
      </c>
      <c r="Q28" s="89" t="s">
        <v>117</v>
      </c>
      <c r="R28" s="88"/>
      <c r="S28" s="14">
        <v>3</v>
      </c>
      <c r="T28" s="14">
        <v>3</v>
      </c>
      <c r="U28" s="28">
        <v>3</v>
      </c>
      <c r="V28" s="86"/>
      <c r="W28" s="97"/>
    </row>
    <row r="29" spans="1:23" ht="15.75">
      <c r="A29" s="111"/>
      <c r="B29" s="89"/>
      <c r="C29" s="88"/>
      <c r="D29" s="14"/>
      <c r="E29" s="14"/>
      <c r="F29" s="15"/>
      <c r="G29" s="90"/>
      <c r="H29" s="91"/>
      <c r="I29" s="14"/>
      <c r="J29" s="14"/>
      <c r="K29" s="15"/>
      <c r="L29" s="89" t="s">
        <v>118</v>
      </c>
      <c r="M29" s="88"/>
      <c r="N29" s="14">
        <v>3</v>
      </c>
      <c r="O29" s="14">
        <v>3</v>
      </c>
      <c r="P29" s="15">
        <v>3</v>
      </c>
      <c r="Q29" s="89" t="s">
        <v>119</v>
      </c>
      <c r="R29" s="88"/>
      <c r="S29" s="14">
        <v>3</v>
      </c>
      <c r="T29" s="14">
        <v>3</v>
      </c>
      <c r="U29" s="28">
        <v>3</v>
      </c>
      <c r="V29" s="86"/>
      <c r="W29" s="97"/>
    </row>
    <row r="30" spans="1:23" ht="15.75">
      <c r="A30" s="111"/>
      <c r="B30" s="89"/>
      <c r="C30" s="88"/>
      <c r="D30" s="14"/>
      <c r="E30" s="14"/>
      <c r="F30" s="15"/>
      <c r="G30" s="90"/>
      <c r="H30" s="91"/>
      <c r="I30" s="14"/>
      <c r="J30" s="14"/>
      <c r="K30" s="15"/>
      <c r="L30" s="89" t="s">
        <v>113</v>
      </c>
      <c r="M30" s="88"/>
      <c r="N30" s="14">
        <v>3</v>
      </c>
      <c r="O30" s="14">
        <v>3</v>
      </c>
      <c r="P30" s="15">
        <v>3</v>
      </c>
      <c r="Q30" s="89" t="s">
        <v>121</v>
      </c>
      <c r="R30" s="88"/>
      <c r="S30" s="14">
        <v>3</v>
      </c>
      <c r="T30" s="14">
        <v>3</v>
      </c>
      <c r="U30" s="28">
        <v>3</v>
      </c>
      <c r="V30" s="86"/>
      <c r="W30" s="97"/>
    </row>
    <row r="31" spans="1:23" ht="15.75">
      <c r="A31" s="111"/>
      <c r="B31" s="93"/>
      <c r="C31" s="94"/>
      <c r="D31" s="14"/>
      <c r="E31" s="14"/>
      <c r="F31" s="15"/>
      <c r="G31" s="90"/>
      <c r="H31" s="91"/>
      <c r="I31" s="14"/>
      <c r="J31" s="14"/>
      <c r="K31" s="15"/>
      <c r="L31" s="90" t="s">
        <v>110</v>
      </c>
      <c r="M31" s="91"/>
      <c r="N31" s="14">
        <v>3</v>
      </c>
      <c r="O31" s="14">
        <v>3</v>
      </c>
      <c r="P31" s="15">
        <v>3</v>
      </c>
      <c r="Q31" s="90" t="s">
        <v>112</v>
      </c>
      <c r="R31" s="91"/>
      <c r="S31" s="14">
        <v>3</v>
      </c>
      <c r="T31" s="14">
        <v>3</v>
      </c>
      <c r="U31" s="15">
        <v>3</v>
      </c>
      <c r="V31" s="86"/>
      <c r="W31" s="97"/>
    </row>
    <row r="32" spans="1:23" ht="15.75">
      <c r="A32" s="111"/>
      <c r="B32" s="93"/>
      <c r="C32" s="94"/>
      <c r="D32" s="14"/>
      <c r="E32" s="14"/>
      <c r="F32" s="15"/>
      <c r="G32" s="90"/>
      <c r="H32" s="91"/>
      <c r="I32" s="14"/>
      <c r="J32" s="14"/>
      <c r="K32" s="15"/>
      <c r="L32" s="92" t="s">
        <v>120</v>
      </c>
      <c r="M32" s="91"/>
      <c r="N32" s="14">
        <v>3</v>
      </c>
      <c r="O32" s="14">
        <v>3</v>
      </c>
      <c r="P32" s="15">
        <v>3</v>
      </c>
      <c r="Q32" s="87" t="s">
        <v>97</v>
      </c>
      <c r="R32" s="88" t="s">
        <v>97</v>
      </c>
      <c r="S32" s="14">
        <v>3</v>
      </c>
      <c r="T32" s="14">
        <v>3</v>
      </c>
      <c r="U32" s="28">
        <v>3</v>
      </c>
      <c r="V32" s="86"/>
      <c r="W32" s="97"/>
    </row>
    <row r="33" spans="1:23" ht="15.75">
      <c r="A33" s="111"/>
      <c r="B33" s="93"/>
      <c r="C33" s="94"/>
      <c r="D33" s="14"/>
      <c r="E33" s="14"/>
      <c r="F33" s="15"/>
      <c r="G33" s="90"/>
      <c r="H33" s="91"/>
      <c r="I33" s="14"/>
      <c r="J33" s="14"/>
      <c r="K33" s="15"/>
      <c r="L33" s="89"/>
      <c r="M33" s="88"/>
      <c r="N33" s="14"/>
      <c r="O33" s="14"/>
      <c r="P33" s="15"/>
      <c r="Q33" s="92"/>
      <c r="R33" s="91"/>
      <c r="S33" s="14"/>
      <c r="T33" s="14"/>
      <c r="U33" s="28"/>
      <c r="V33" s="86"/>
      <c r="W33" s="97"/>
    </row>
    <row r="34" spans="1:23" ht="15.75">
      <c r="A34" s="111"/>
      <c r="B34" s="93"/>
      <c r="C34" s="94"/>
      <c r="D34" s="14"/>
      <c r="E34" s="14"/>
      <c r="F34" s="15"/>
      <c r="G34" s="90"/>
      <c r="H34" s="91"/>
      <c r="I34" s="14"/>
      <c r="J34" s="14"/>
      <c r="K34" s="15"/>
      <c r="L34" s="89"/>
      <c r="M34" s="88"/>
      <c r="N34" s="14"/>
      <c r="O34" s="14"/>
      <c r="P34" s="15"/>
      <c r="Q34" s="92"/>
      <c r="R34" s="91"/>
      <c r="S34" s="14"/>
      <c r="T34" s="14"/>
      <c r="U34" s="28"/>
      <c r="V34" s="86"/>
      <c r="W34" s="97"/>
    </row>
    <row r="35" spans="1:23" ht="15.75">
      <c r="A35" s="111"/>
      <c r="B35" s="93"/>
      <c r="C35" s="94"/>
      <c r="D35" s="14"/>
      <c r="E35" s="14"/>
      <c r="F35" s="15"/>
      <c r="G35" s="90"/>
      <c r="H35" s="91"/>
      <c r="I35" s="14"/>
      <c r="J35" s="14"/>
      <c r="K35" s="15"/>
      <c r="L35" s="93"/>
      <c r="M35" s="94"/>
      <c r="N35" s="14"/>
      <c r="O35" s="14"/>
      <c r="P35" s="15"/>
      <c r="Q35" s="95"/>
      <c r="R35" s="94"/>
      <c r="S35" s="14"/>
      <c r="T35" s="14"/>
      <c r="U35" s="28"/>
      <c r="V35" s="86"/>
      <c r="W35" s="97"/>
    </row>
    <row r="36" spans="1:23" ht="15.75">
      <c r="A36" s="111"/>
      <c r="B36" s="93"/>
      <c r="C36" s="94"/>
      <c r="D36" s="14"/>
      <c r="E36" s="14"/>
      <c r="F36" s="15"/>
      <c r="G36" s="93"/>
      <c r="H36" s="94"/>
      <c r="I36" s="14"/>
      <c r="J36" s="14"/>
      <c r="K36" s="15"/>
      <c r="L36" s="93"/>
      <c r="M36" s="94"/>
      <c r="N36" s="14"/>
      <c r="O36" s="14"/>
      <c r="P36" s="15"/>
      <c r="Q36" s="95"/>
      <c r="R36" s="94"/>
      <c r="S36" s="14"/>
      <c r="T36" s="14"/>
      <c r="U36" s="28"/>
      <c r="V36" s="86"/>
      <c r="W36" s="97"/>
    </row>
    <row r="37" spans="1:23" ht="15.75">
      <c r="A37" s="111"/>
      <c r="B37" s="93"/>
      <c r="C37" s="94"/>
      <c r="D37" s="14"/>
      <c r="E37" s="14"/>
      <c r="F37" s="15"/>
      <c r="G37" s="93"/>
      <c r="H37" s="94"/>
      <c r="I37" s="14"/>
      <c r="J37" s="14"/>
      <c r="K37" s="15"/>
      <c r="L37" s="93"/>
      <c r="M37" s="94"/>
      <c r="N37" s="14"/>
      <c r="O37" s="14"/>
      <c r="P37" s="15"/>
      <c r="Q37" s="95"/>
      <c r="R37" s="94"/>
      <c r="S37" s="14"/>
      <c r="T37" s="14"/>
      <c r="U37" s="28"/>
      <c r="V37" s="86"/>
      <c r="W37" s="97"/>
    </row>
    <row r="38" spans="1:23" ht="15.75">
      <c r="A38" s="111"/>
      <c r="B38" s="103" t="s">
        <v>6</v>
      </c>
      <c r="C38" s="104"/>
      <c r="D38" s="105"/>
      <c r="E38" s="41">
        <v>0</v>
      </c>
      <c r="F38" s="42">
        <v>0</v>
      </c>
      <c r="G38" s="103" t="s">
        <v>6</v>
      </c>
      <c r="H38" s="104"/>
      <c r="I38" s="105"/>
      <c r="J38" s="41">
        <v>0</v>
      </c>
      <c r="K38" s="42">
        <v>0</v>
      </c>
      <c r="L38" s="103" t="s">
        <v>6</v>
      </c>
      <c r="M38" s="104"/>
      <c r="N38" s="105"/>
      <c r="O38" s="41">
        <v>6</v>
      </c>
      <c r="P38" s="42">
        <v>6</v>
      </c>
      <c r="Q38" s="106">
        <v>6</v>
      </c>
      <c r="R38" s="104"/>
      <c r="S38" s="105"/>
      <c r="T38" s="41">
        <v>6</v>
      </c>
      <c r="U38" s="45">
        <v>6</v>
      </c>
      <c r="V38" s="86"/>
      <c r="W38" s="97"/>
    </row>
    <row r="39" spans="1:23" ht="16.5" thickBot="1">
      <c r="A39" s="46"/>
      <c r="B39" s="64" t="s">
        <v>12</v>
      </c>
      <c r="C39" s="65"/>
      <c r="D39" s="61"/>
      <c r="E39" s="22">
        <f>E14+E21+E38</f>
        <v>6</v>
      </c>
      <c r="F39" s="23">
        <f>F14+F21+F38</f>
        <v>6</v>
      </c>
      <c r="G39" s="64" t="s">
        <v>12</v>
      </c>
      <c r="H39" s="65"/>
      <c r="I39" s="61"/>
      <c r="J39" s="22">
        <f>J14+J21+J38</f>
        <v>6</v>
      </c>
      <c r="K39" s="23">
        <f>K14+K21+K38</f>
        <v>6</v>
      </c>
      <c r="L39" s="64" t="s">
        <v>12</v>
      </c>
      <c r="M39" s="65"/>
      <c r="N39" s="61"/>
      <c r="O39" s="22">
        <f>O14+O21+O38</f>
        <v>9</v>
      </c>
      <c r="P39" s="23">
        <f>P14+P21+P38</f>
        <v>9</v>
      </c>
      <c r="Q39" s="66" t="s">
        <v>12</v>
      </c>
      <c r="R39" s="65"/>
      <c r="S39" s="61"/>
      <c r="T39" s="22">
        <f>T14+T21+T38</f>
        <v>9</v>
      </c>
      <c r="U39" s="24">
        <f>U14+U21+U38</f>
        <v>9</v>
      </c>
      <c r="V39" s="76"/>
      <c r="W39" s="77"/>
    </row>
    <row r="40" spans="1:23" ht="15.75">
      <c r="A40" s="78"/>
      <c r="B40" s="80" t="s">
        <v>106</v>
      </c>
      <c r="C40" s="47" t="s">
        <v>7</v>
      </c>
      <c r="D40" s="82" t="s">
        <v>8</v>
      </c>
      <c r="E40" s="82"/>
      <c r="F40" s="67" t="s">
        <v>21</v>
      </c>
      <c r="G40" s="68"/>
      <c r="H40" s="47" t="s">
        <v>7</v>
      </c>
      <c r="I40" s="82" t="s">
        <v>8</v>
      </c>
      <c r="J40" s="82"/>
      <c r="K40" s="67" t="s">
        <v>19</v>
      </c>
      <c r="L40" s="68"/>
      <c r="M40" s="47" t="s">
        <v>7</v>
      </c>
      <c r="N40" s="82" t="s">
        <v>8</v>
      </c>
      <c r="O40" s="82"/>
      <c r="P40" s="67" t="s">
        <v>11</v>
      </c>
      <c r="Q40" s="68"/>
      <c r="R40" s="47" t="s">
        <v>7</v>
      </c>
      <c r="S40" s="83" t="s">
        <v>8</v>
      </c>
      <c r="T40" s="84"/>
      <c r="U40" s="72" t="s">
        <v>20</v>
      </c>
      <c r="V40" s="74">
        <f>SUM(V5:V38)</f>
        <v>30</v>
      </c>
      <c r="W40" s="59">
        <f>SUM(W5:W38)</f>
        <v>30</v>
      </c>
    </row>
    <row r="41" spans="1:23" ht="16.5" thickBot="1">
      <c r="A41" s="79"/>
      <c r="B41" s="81"/>
      <c r="C41" s="22">
        <f>V5</f>
        <v>6</v>
      </c>
      <c r="D41" s="61">
        <f>V5</f>
        <v>6</v>
      </c>
      <c r="E41" s="61"/>
      <c r="F41" s="69"/>
      <c r="G41" s="70"/>
      <c r="H41" s="22">
        <f>V15</f>
        <v>12</v>
      </c>
      <c r="I41" s="61">
        <f>W15</f>
        <v>12</v>
      </c>
      <c r="J41" s="61"/>
      <c r="K41" s="69"/>
      <c r="L41" s="70"/>
      <c r="M41" s="22">
        <f>V22</f>
        <v>12</v>
      </c>
      <c r="N41" s="61">
        <f>W22</f>
        <v>12</v>
      </c>
      <c r="O41" s="61"/>
      <c r="P41" s="69"/>
      <c r="Q41" s="70"/>
      <c r="R41" s="22">
        <v>30</v>
      </c>
      <c r="S41" s="62">
        <v>30</v>
      </c>
      <c r="T41" s="63"/>
      <c r="U41" s="73"/>
      <c r="V41" s="75"/>
      <c r="W41" s="60"/>
    </row>
    <row r="42" spans="1:22" ht="15.75">
      <c r="A42" s="6" t="s">
        <v>0</v>
      </c>
      <c r="B42" s="48" t="s">
        <v>149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6"/>
    </row>
    <row r="43" spans="1:22" ht="15.75">
      <c r="A43" s="8"/>
      <c r="B43" s="21" t="s">
        <v>148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6"/>
    </row>
    <row r="44" spans="1:22" ht="15.75">
      <c r="A44" s="4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15.75">
      <c r="A45" s="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G8:H8"/>
    <mergeCell ref="L8:M8"/>
    <mergeCell ref="Q8:R8"/>
    <mergeCell ref="B9:C9"/>
    <mergeCell ref="G9:H9"/>
    <mergeCell ref="L9:M9"/>
    <mergeCell ref="Q9:R9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A15:A21"/>
    <mergeCell ref="B15:C15"/>
    <mergeCell ref="G15:H15"/>
    <mergeCell ref="L15:M15"/>
    <mergeCell ref="Q15:R15"/>
    <mergeCell ref="B18:C18"/>
    <mergeCell ref="B20:C20"/>
    <mergeCell ref="G20:H20"/>
    <mergeCell ref="L20:M20"/>
    <mergeCell ref="Q20:R20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L32:M32"/>
    <mergeCell ref="L33:M33"/>
    <mergeCell ref="Q33:R33"/>
    <mergeCell ref="B38:D38"/>
    <mergeCell ref="G38:I38"/>
    <mergeCell ref="L38:N38"/>
    <mergeCell ref="Q38:S38"/>
    <mergeCell ref="L34:M34"/>
    <mergeCell ref="L19:M19"/>
    <mergeCell ref="Q34:R34"/>
    <mergeCell ref="B35:C35"/>
    <mergeCell ref="G35:H35"/>
    <mergeCell ref="L35:M35"/>
    <mergeCell ref="Q35:R35"/>
    <mergeCell ref="B32:C32"/>
    <mergeCell ref="G32:H32"/>
    <mergeCell ref="Q32:R32"/>
    <mergeCell ref="B33:C33"/>
    <mergeCell ref="B27:C27"/>
    <mergeCell ref="B37:C37"/>
    <mergeCell ref="G37:H37"/>
    <mergeCell ref="L37:M37"/>
    <mergeCell ref="Q37:R37"/>
    <mergeCell ref="G18:H18"/>
    <mergeCell ref="L18:M18"/>
    <mergeCell ref="Q18:R18"/>
    <mergeCell ref="B19:C19"/>
    <mergeCell ref="G19:H19"/>
    <mergeCell ref="B31:C31"/>
    <mergeCell ref="G31:H31"/>
    <mergeCell ref="Q19:R19"/>
    <mergeCell ref="L31:M31"/>
    <mergeCell ref="Q31:R31"/>
    <mergeCell ref="B28:C28"/>
    <mergeCell ref="G28:H28"/>
    <mergeCell ref="L28:M28"/>
    <mergeCell ref="Q28:R28"/>
    <mergeCell ref="B29:C29"/>
    <mergeCell ref="W22:W38"/>
    <mergeCell ref="B23:C23"/>
    <mergeCell ref="G23:H23"/>
    <mergeCell ref="L23:M23"/>
    <mergeCell ref="Q23:R23"/>
    <mergeCell ref="B24:C24"/>
    <mergeCell ref="G27:H27"/>
    <mergeCell ref="L27:M27"/>
    <mergeCell ref="Q27:R27"/>
    <mergeCell ref="L29:M29"/>
    <mergeCell ref="B30:C30"/>
    <mergeCell ref="G30:H30"/>
    <mergeCell ref="L30:M30"/>
    <mergeCell ref="Q30:R30"/>
    <mergeCell ref="B36:C36"/>
    <mergeCell ref="G36:H36"/>
    <mergeCell ref="L36:M36"/>
    <mergeCell ref="Q36:R36"/>
    <mergeCell ref="B34:C34"/>
    <mergeCell ref="G34:H34"/>
    <mergeCell ref="B26:C26"/>
    <mergeCell ref="G26:H26"/>
    <mergeCell ref="L26:M26"/>
    <mergeCell ref="Q26:R26"/>
    <mergeCell ref="G24:H24"/>
    <mergeCell ref="L24:M24"/>
    <mergeCell ref="Q24:R24"/>
    <mergeCell ref="B25:C25"/>
    <mergeCell ref="N40:O40"/>
    <mergeCell ref="P40:Q41"/>
    <mergeCell ref="S40:T40"/>
    <mergeCell ref="V22:V38"/>
    <mergeCell ref="G25:H25"/>
    <mergeCell ref="L25:M25"/>
    <mergeCell ref="Q25:R25"/>
    <mergeCell ref="Q29:R29"/>
    <mergeCell ref="G29:H29"/>
    <mergeCell ref="G33:H33"/>
    <mergeCell ref="B44:V44"/>
    <mergeCell ref="B45:V45"/>
    <mergeCell ref="U40:U41"/>
    <mergeCell ref="V40:V41"/>
    <mergeCell ref="V39:W39"/>
    <mergeCell ref="A40:A41"/>
    <mergeCell ref="B40:B41"/>
    <mergeCell ref="D40:E40"/>
    <mergeCell ref="F40:G41"/>
    <mergeCell ref="I40:J40"/>
    <mergeCell ref="W40:W41"/>
    <mergeCell ref="D41:E41"/>
    <mergeCell ref="I41:J41"/>
    <mergeCell ref="N41:O41"/>
    <mergeCell ref="S41:T41"/>
    <mergeCell ref="B39:D39"/>
    <mergeCell ref="G39:I39"/>
    <mergeCell ref="L39:N39"/>
    <mergeCell ref="Q39:S39"/>
    <mergeCell ref="K40:L41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85" zoomScaleNormal="85" zoomScalePageLayoutView="0" workbookViewId="0" topLeftCell="A4">
      <selection activeCell="AA36" sqref="AA36"/>
    </sheetView>
  </sheetViews>
  <sheetFormatPr defaultColWidth="9.00390625" defaultRowHeight="15.75"/>
  <cols>
    <col min="1" max="1" width="6.875" style="1" customWidth="1"/>
    <col min="2" max="2" width="15.875" style="1" customWidth="1"/>
    <col min="3" max="3" width="14.25390625" style="1" customWidth="1"/>
    <col min="4" max="4" width="5.50390625" style="1" customWidth="1"/>
    <col min="5" max="6" width="5.625" style="1" customWidth="1"/>
    <col min="7" max="7" width="15.625" style="1" customWidth="1"/>
    <col min="8" max="8" width="13.00390625" style="1" customWidth="1"/>
    <col min="9" max="9" width="6.625" style="1" customWidth="1"/>
    <col min="10" max="10" width="6.00390625" style="1" customWidth="1"/>
    <col min="11" max="11" width="6.50390625" style="1" customWidth="1"/>
    <col min="12" max="12" width="13.625" style="1" customWidth="1"/>
    <col min="13" max="13" width="13.50390625" style="1" customWidth="1"/>
    <col min="14" max="14" width="5.625" style="1" customWidth="1"/>
    <col min="15" max="15" width="6.375" style="1" customWidth="1"/>
    <col min="16" max="16" width="6.00390625" style="1" customWidth="1"/>
    <col min="17" max="18" width="12.00390625" style="1" customWidth="1"/>
    <col min="19" max="19" width="6.375" style="1" customWidth="1"/>
    <col min="20" max="21" width="5.625" style="1" customWidth="1"/>
    <col min="22" max="22" width="6.50390625" style="1" customWidth="1"/>
    <col min="23" max="23" width="6.25390625" style="1" customWidth="1"/>
    <col min="24" max="16384" width="9.00390625" style="1" customWidth="1"/>
  </cols>
  <sheetData>
    <row r="1" spans="1:23" ht="24">
      <c r="A1" s="220" t="s">
        <v>152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33" customHeight="1" thickBot="1">
      <c r="A2" s="221" t="s">
        <v>31</v>
      </c>
      <c r="B2" s="221"/>
      <c r="C2" s="221"/>
      <c r="D2" s="221"/>
      <c r="E2" s="221"/>
      <c r="F2" s="221"/>
      <c r="G2" s="221" t="s">
        <v>150</v>
      </c>
      <c r="H2" s="221"/>
      <c r="I2" s="221"/>
      <c r="J2" s="221"/>
      <c r="K2" s="221"/>
      <c r="L2" s="2"/>
      <c r="M2" s="2"/>
      <c r="N2" s="2"/>
      <c r="O2" s="222" t="s">
        <v>176</v>
      </c>
      <c r="P2" s="222"/>
      <c r="Q2" s="222"/>
      <c r="R2" s="222"/>
      <c r="S2" s="222"/>
      <c r="T2" s="222"/>
      <c r="U2" s="222"/>
      <c r="V2" s="222"/>
      <c r="W2" s="222"/>
    </row>
    <row r="3" spans="1:23" s="5" customFormat="1" ht="15.75">
      <c r="A3" s="223" t="s">
        <v>1</v>
      </c>
      <c r="B3" s="212" t="s">
        <v>160</v>
      </c>
      <c r="C3" s="213"/>
      <c r="D3" s="213"/>
      <c r="E3" s="213"/>
      <c r="F3" s="215"/>
      <c r="G3" s="212" t="s">
        <v>161</v>
      </c>
      <c r="H3" s="213"/>
      <c r="I3" s="225"/>
      <c r="J3" s="213"/>
      <c r="K3" s="215"/>
      <c r="L3" s="212" t="s">
        <v>162</v>
      </c>
      <c r="M3" s="213"/>
      <c r="N3" s="213"/>
      <c r="O3" s="213"/>
      <c r="P3" s="214"/>
      <c r="Q3" s="212" t="s">
        <v>163</v>
      </c>
      <c r="R3" s="213"/>
      <c r="S3" s="213"/>
      <c r="T3" s="213"/>
      <c r="U3" s="215"/>
      <c r="V3" s="216" t="s">
        <v>2</v>
      </c>
      <c r="W3" s="217"/>
    </row>
    <row r="4" spans="1:23" s="5" customFormat="1" ht="16.5" thickBot="1">
      <c r="A4" s="224"/>
      <c r="B4" s="218" t="s">
        <v>143</v>
      </c>
      <c r="C4" s="219"/>
      <c r="D4" s="37" t="s">
        <v>144</v>
      </c>
      <c r="E4" s="37" t="s">
        <v>145</v>
      </c>
      <c r="F4" s="38" t="s">
        <v>146</v>
      </c>
      <c r="G4" s="218" t="s">
        <v>143</v>
      </c>
      <c r="H4" s="219"/>
      <c r="I4" s="37" t="s">
        <v>144</v>
      </c>
      <c r="J4" s="37" t="s">
        <v>145</v>
      </c>
      <c r="K4" s="38" t="s">
        <v>146</v>
      </c>
      <c r="L4" s="218" t="s">
        <v>143</v>
      </c>
      <c r="M4" s="219"/>
      <c r="N4" s="37" t="s">
        <v>144</v>
      </c>
      <c r="O4" s="37" t="s">
        <v>145</v>
      </c>
      <c r="P4" s="38" t="s">
        <v>146</v>
      </c>
      <c r="Q4" s="218" t="s">
        <v>143</v>
      </c>
      <c r="R4" s="219"/>
      <c r="S4" s="37" t="s">
        <v>144</v>
      </c>
      <c r="T4" s="37" t="s">
        <v>145</v>
      </c>
      <c r="U4" s="38" t="s">
        <v>146</v>
      </c>
      <c r="V4" s="40" t="s">
        <v>145</v>
      </c>
      <c r="W4" s="38" t="s">
        <v>146</v>
      </c>
    </row>
    <row r="5" spans="1:23" s="5" customFormat="1" ht="15.75">
      <c r="A5" s="204" t="s">
        <v>58</v>
      </c>
      <c r="B5" s="159" t="s">
        <v>57</v>
      </c>
      <c r="C5" s="160"/>
      <c r="D5" s="57">
        <v>0</v>
      </c>
      <c r="E5" s="57">
        <v>3</v>
      </c>
      <c r="F5" s="58">
        <v>3</v>
      </c>
      <c r="G5" s="157" t="s">
        <v>59</v>
      </c>
      <c r="H5" s="158"/>
      <c r="I5" s="33">
        <v>0</v>
      </c>
      <c r="J5" s="33">
        <v>3</v>
      </c>
      <c r="K5" s="34">
        <v>3</v>
      </c>
      <c r="L5" s="157" t="s">
        <v>56</v>
      </c>
      <c r="M5" s="158"/>
      <c r="N5" s="33">
        <v>0</v>
      </c>
      <c r="O5" s="33">
        <v>3</v>
      </c>
      <c r="P5" s="34">
        <v>3</v>
      </c>
      <c r="Q5" s="157" t="s">
        <v>88</v>
      </c>
      <c r="R5" s="158"/>
      <c r="S5" s="33">
        <v>0</v>
      </c>
      <c r="T5" s="33">
        <v>3</v>
      </c>
      <c r="U5" s="34">
        <v>3</v>
      </c>
      <c r="V5" s="74">
        <f>E7+J7+O7+T7</f>
        <v>12</v>
      </c>
      <c r="W5" s="59">
        <f>F7+K7+P7+U7</f>
        <v>12</v>
      </c>
    </row>
    <row r="6" spans="1:23" s="5" customFormat="1" ht="15.75">
      <c r="A6" s="205"/>
      <c r="B6" s="162"/>
      <c r="C6" s="163"/>
      <c r="D6" s="35"/>
      <c r="E6" s="35"/>
      <c r="F6" s="36"/>
      <c r="G6" s="162"/>
      <c r="H6" s="163"/>
      <c r="I6" s="35"/>
      <c r="J6" s="35"/>
      <c r="K6" s="36"/>
      <c r="L6" s="162"/>
      <c r="M6" s="163"/>
      <c r="N6" s="35"/>
      <c r="O6" s="35"/>
      <c r="P6" s="36"/>
      <c r="Q6" s="162"/>
      <c r="R6" s="163"/>
      <c r="S6" s="35"/>
      <c r="T6" s="35"/>
      <c r="U6" s="36"/>
      <c r="V6" s="166"/>
      <c r="W6" s="161"/>
    </row>
    <row r="7" spans="1:23" s="5" customFormat="1" ht="16.5" thickBot="1">
      <c r="A7" s="206"/>
      <c r="B7" s="164" t="s">
        <v>60</v>
      </c>
      <c r="C7" s="165"/>
      <c r="D7" s="165"/>
      <c r="E7" s="37">
        <f>SUM(E5:E6)</f>
        <v>3</v>
      </c>
      <c r="F7" s="38">
        <f>SUM(F5:F6)</f>
        <v>3</v>
      </c>
      <c r="G7" s="164" t="s">
        <v>60</v>
      </c>
      <c r="H7" s="165"/>
      <c r="I7" s="165"/>
      <c r="J7" s="37">
        <f>SUM(J5:J6)</f>
        <v>3</v>
      </c>
      <c r="K7" s="38">
        <f>SUM(K5:K6)</f>
        <v>3</v>
      </c>
      <c r="L7" s="164" t="s">
        <v>60</v>
      </c>
      <c r="M7" s="165"/>
      <c r="N7" s="165"/>
      <c r="O7" s="37">
        <f>SUM(O5:O6)</f>
        <v>3</v>
      </c>
      <c r="P7" s="38">
        <f>SUM(P5:P6)</f>
        <v>3</v>
      </c>
      <c r="Q7" s="164" t="s">
        <v>60</v>
      </c>
      <c r="R7" s="165"/>
      <c r="S7" s="165"/>
      <c r="T7" s="37">
        <f>SUM(T5:T6)</f>
        <v>3</v>
      </c>
      <c r="U7" s="38">
        <f>SUM(U5:U6)</f>
        <v>3</v>
      </c>
      <c r="V7" s="75"/>
      <c r="W7" s="60"/>
    </row>
    <row r="8" spans="1:23" s="5" customFormat="1" ht="15.75">
      <c r="A8" s="207" t="s">
        <v>4</v>
      </c>
      <c r="B8" s="210" t="s">
        <v>29</v>
      </c>
      <c r="C8" s="211"/>
      <c r="D8" s="55">
        <v>2</v>
      </c>
      <c r="E8" s="55">
        <v>3</v>
      </c>
      <c r="F8" s="56">
        <v>3</v>
      </c>
      <c r="G8" s="100" t="s">
        <v>165</v>
      </c>
      <c r="H8" s="101"/>
      <c r="I8" s="14">
        <v>2</v>
      </c>
      <c r="J8" s="14">
        <v>3</v>
      </c>
      <c r="K8" s="15">
        <v>3</v>
      </c>
      <c r="L8" s="90" t="s">
        <v>175</v>
      </c>
      <c r="M8" s="91"/>
      <c r="N8" s="14">
        <v>2</v>
      </c>
      <c r="O8" s="14">
        <v>3</v>
      </c>
      <c r="P8" s="15">
        <v>3</v>
      </c>
      <c r="Q8" s="132" t="s">
        <v>124</v>
      </c>
      <c r="R8" s="133"/>
      <c r="S8" s="25">
        <v>2</v>
      </c>
      <c r="T8" s="25">
        <v>3</v>
      </c>
      <c r="U8" s="26">
        <v>3</v>
      </c>
      <c r="V8" s="169">
        <f>E14+J14+O14+T14</f>
        <v>27</v>
      </c>
      <c r="W8" s="118">
        <f>F14+K14+P14+U14</f>
        <v>27</v>
      </c>
    </row>
    <row r="9" spans="1:23" s="5" customFormat="1" ht="15.75">
      <c r="A9" s="208"/>
      <c r="B9" s="121" t="s">
        <v>86</v>
      </c>
      <c r="C9" s="122"/>
      <c r="D9" s="53">
        <v>2</v>
      </c>
      <c r="E9" s="53">
        <v>3</v>
      </c>
      <c r="F9" s="54">
        <v>3</v>
      </c>
      <c r="G9" s="90" t="s">
        <v>68</v>
      </c>
      <c r="H9" s="91"/>
      <c r="I9" s="14">
        <v>2</v>
      </c>
      <c r="J9" s="14">
        <v>3</v>
      </c>
      <c r="K9" s="15">
        <v>3</v>
      </c>
      <c r="L9" s="100" t="s">
        <v>69</v>
      </c>
      <c r="M9" s="101"/>
      <c r="N9" s="14">
        <v>2</v>
      </c>
      <c r="O9" s="14">
        <v>3</v>
      </c>
      <c r="P9" s="15">
        <v>3</v>
      </c>
      <c r="Q9" s="90"/>
      <c r="R9" s="91"/>
      <c r="S9" s="14"/>
      <c r="T9" s="14"/>
      <c r="U9" s="15"/>
      <c r="V9" s="170"/>
      <c r="W9" s="119"/>
    </row>
    <row r="10" spans="1:23" s="5" customFormat="1" ht="15.75">
      <c r="A10" s="208"/>
      <c r="B10" s="90"/>
      <c r="C10" s="91"/>
      <c r="D10" s="14"/>
      <c r="E10" s="14"/>
      <c r="F10" s="15"/>
      <c r="G10" s="90" t="s">
        <v>42</v>
      </c>
      <c r="H10" s="91"/>
      <c r="I10" s="14">
        <v>2</v>
      </c>
      <c r="J10" s="14">
        <v>3</v>
      </c>
      <c r="K10" s="15">
        <v>3</v>
      </c>
      <c r="L10" s="90" t="s">
        <v>22</v>
      </c>
      <c r="M10" s="91"/>
      <c r="N10" s="14">
        <v>2</v>
      </c>
      <c r="O10" s="14">
        <v>3</v>
      </c>
      <c r="P10" s="15">
        <v>3</v>
      </c>
      <c r="Q10" s="90"/>
      <c r="R10" s="91"/>
      <c r="S10" s="14"/>
      <c r="T10" s="14"/>
      <c r="U10" s="15"/>
      <c r="V10" s="170"/>
      <c r="W10" s="119"/>
    </row>
    <row r="11" spans="1:23" s="5" customFormat="1" ht="15.75">
      <c r="A11" s="208"/>
      <c r="B11" s="90"/>
      <c r="C11" s="91"/>
      <c r="D11" s="14"/>
      <c r="E11" s="14"/>
      <c r="F11" s="15"/>
      <c r="G11" s="90"/>
      <c r="H11" s="91"/>
      <c r="I11" s="14"/>
      <c r="J11" s="14"/>
      <c r="K11" s="15"/>
      <c r="L11" s="100"/>
      <c r="M11" s="101"/>
      <c r="N11" s="14"/>
      <c r="O11" s="14"/>
      <c r="P11" s="15"/>
      <c r="Q11" s="202"/>
      <c r="R11" s="203"/>
      <c r="S11" s="39"/>
      <c r="T11" s="14"/>
      <c r="U11" s="15"/>
      <c r="V11" s="170"/>
      <c r="W11" s="119"/>
    </row>
    <row r="12" spans="1:23" s="5" customFormat="1" ht="15.75">
      <c r="A12" s="208"/>
      <c r="B12" s="90"/>
      <c r="C12" s="91"/>
      <c r="D12" s="14"/>
      <c r="E12" s="14"/>
      <c r="F12" s="15"/>
      <c r="G12" s="202"/>
      <c r="H12" s="203"/>
      <c r="I12" s="39"/>
      <c r="J12" s="14"/>
      <c r="K12" s="15"/>
      <c r="L12" s="100"/>
      <c r="M12" s="101"/>
      <c r="N12" s="14"/>
      <c r="O12" s="14"/>
      <c r="P12" s="15"/>
      <c r="Q12" s="202"/>
      <c r="R12" s="203"/>
      <c r="S12" s="39"/>
      <c r="T12" s="14"/>
      <c r="U12" s="15"/>
      <c r="V12" s="170"/>
      <c r="W12" s="119"/>
    </row>
    <row r="13" spans="1:23" s="5" customFormat="1" ht="15.75">
      <c r="A13" s="208"/>
      <c r="B13" s="90"/>
      <c r="C13" s="91"/>
      <c r="D13" s="14"/>
      <c r="E13" s="14"/>
      <c r="F13" s="15"/>
      <c r="G13" s="90"/>
      <c r="H13" s="91"/>
      <c r="I13" s="14"/>
      <c r="J13" s="14"/>
      <c r="K13" s="15"/>
      <c r="L13" s="100"/>
      <c r="M13" s="101"/>
      <c r="N13" s="14"/>
      <c r="O13" s="14"/>
      <c r="P13" s="15"/>
      <c r="Q13" s="202"/>
      <c r="R13" s="203"/>
      <c r="S13" s="39"/>
      <c r="T13" s="14"/>
      <c r="U13" s="15"/>
      <c r="V13" s="170"/>
      <c r="W13" s="119"/>
    </row>
    <row r="14" spans="1:23" s="5" customFormat="1" ht="16.5" thickBot="1">
      <c r="A14" s="209"/>
      <c r="B14" s="107" t="s">
        <v>3</v>
      </c>
      <c r="C14" s="108"/>
      <c r="D14" s="109"/>
      <c r="E14" s="16">
        <f>SUM(E8:E13)</f>
        <v>6</v>
      </c>
      <c r="F14" s="17">
        <f>SUM(F8:F13)</f>
        <v>6</v>
      </c>
      <c r="G14" s="107" t="s">
        <v>3</v>
      </c>
      <c r="H14" s="108"/>
      <c r="I14" s="109"/>
      <c r="J14" s="16">
        <f>SUM(J8:J13)</f>
        <v>9</v>
      </c>
      <c r="K14" s="17">
        <f>SUM(K8:K13)</f>
        <v>9</v>
      </c>
      <c r="L14" s="107" t="s">
        <v>3</v>
      </c>
      <c r="M14" s="108"/>
      <c r="N14" s="109"/>
      <c r="O14" s="16">
        <f>SUM(O8:O13)</f>
        <v>9</v>
      </c>
      <c r="P14" s="17">
        <f>SUM(P8:P13)</f>
        <v>9</v>
      </c>
      <c r="Q14" s="107" t="s">
        <v>3</v>
      </c>
      <c r="R14" s="108"/>
      <c r="S14" s="109"/>
      <c r="T14" s="16">
        <f>SUM(T8:T13)</f>
        <v>3</v>
      </c>
      <c r="U14" s="17">
        <f>SUM(U8:U13)</f>
        <v>3</v>
      </c>
      <c r="V14" s="171"/>
      <c r="W14" s="120"/>
    </row>
    <row r="15" spans="1:23" s="5" customFormat="1" ht="15.75">
      <c r="A15" s="172" t="s">
        <v>5</v>
      </c>
      <c r="B15" s="90" t="s">
        <v>37</v>
      </c>
      <c r="C15" s="91"/>
      <c r="D15" s="14">
        <v>3</v>
      </c>
      <c r="E15" s="14">
        <v>3</v>
      </c>
      <c r="F15" s="15">
        <v>3</v>
      </c>
      <c r="G15" s="132" t="s">
        <v>67</v>
      </c>
      <c r="H15" s="133"/>
      <c r="I15" s="25">
        <v>2</v>
      </c>
      <c r="J15" s="25">
        <v>3</v>
      </c>
      <c r="K15" s="26">
        <v>3</v>
      </c>
      <c r="L15" s="100" t="s">
        <v>32</v>
      </c>
      <c r="M15" s="101"/>
      <c r="N15" s="14">
        <v>2</v>
      </c>
      <c r="O15" s="14">
        <v>3</v>
      </c>
      <c r="P15" s="15">
        <v>3</v>
      </c>
      <c r="Q15" s="132" t="s">
        <v>70</v>
      </c>
      <c r="R15" s="133"/>
      <c r="S15" s="25">
        <v>3</v>
      </c>
      <c r="T15" s="25">
        <v>3</v>
      </c>
      <c r="U15" s="26">
        <v>3</v>
      </c>
      <c r="V15" s="167">
        <f>E41+J41+O41+T41</f>
        <v>33</v>
      </c>
      <c r="W15" s="96">
        <f>F41+K41+P41+U41</f>
        <v>33</v>
      </c>
    </row>
    <row r="16" spans="1:23" s="5" customFormat="1" ht="15.75">
      <c r="A16" s="173"/>
      <c r="B16" s="121" t="s">
        <v>35</v>
      </c>
      <c r="C16" s="122"/>
      <c r="D16" s="53">
        <v>3</v>
      </c>
      <c r="E16" s="53">
        <v>3</v>
      </c>
      <c r="F16" s="54">
        <v>3</v>
      </c>
      <c r="G16" s="90" t="s">
        <v>172</v>
      </c>
      <c r="H16" s="91"/>
      <c r="I16" s="14">
        <v>3</v>
      </c>
      <c r="J16" s="14">
        <v>3</v>
      </c>
      <c r="K16" s="15">
        <v>3</v>
      </c>
      <c r="L16" s="90" t="s">
        <v>52</v>
      </c>
      <c r="M16" s="91"/>
      <c r="N16" s="14">
        <v>3</v>
      </c>
      <c r="O16" s="14">
        <v>3</v>
      </c>
      <c r="P16" s="15">
        <v>3</v>
      </c>
      <c r="Q16" s="90" t="s">
        <v>71</v>
      </c>
      <c r="R16" s="91"/>
      <c r="S16" s="14">
        <v>3</v>
      </c>
      <c r="T16" s="14">
        <v>3</v>
      </c>
      <c r="U16" s="15">
        <v>3</v>
      </c>
      <c r="V16" s="168"/>
      <c r="W16" s="97"/>
    </row>
    <row r="17" spans="1:23" s="5" customFormat="1" ht="15.75">
      <c r="A17" s="173"/>
      <c r="B17" s="90" t="s">
        <v>151</v>
      </c>
      <c r="C17" s="91"/>
      <c r="D17" s="14">
        <v>3</v>
      </c>
      <c r="E17" s="14">
        <v>3</v>
      </c>
      <c r="F17" s="15">
        <v>3</v>
      </c>
      <c r="G17" s="90" t="s">
        <v>128</v>
      </c>
      <c r="H17" s="91"/>
      <c r="I17" s="14">
        <v>3</v>
      </c>
      <c r="J17" s="14">
        <v>3</v>
      </c>
      <c r="K17" s="15">
        <v>3</v>
      </c>
      <c r="L17" s="176" t="s">
        <v>168</v>
      </c>
      <c r="M17" s="177"/>
      <c r="N17" s="19">
        <v>3</v>
      </c>
      <c r="O17" s="19">
        <v>3</v>
      </c>
      <c r="P17" s="20">
        <v>3</v>
      </c>
      <c r="Q17" s="90" t="s">
        <v>72</v>
      </c>
      <c r="R17" s="91"/>
      <c r="S17" s="14">
        <v>3</v>
      </c>
      <c r="T17" s="14">
        <v>3</v>
      </c>
      <c r="U17" s="15">
        <v>3</v>
      </c>
      <c r="V17" s="168"/>
      <c r="W17" s="97"/>
    </row>
    <row r="18" spans="1:23" s="5" customFormat="1" ht="15.75">
      <c r="A18" s="173"/>
      <c r="B18" s="90" t="s">
        <v>136</v>
      </c>
      <c r="C18" s="91"/>
      <c r="D18" s="14">
        <v>3</v>
      </c>
      <c r="E18" s="14">
        <v>3</v>
      </c>
      <c r="F18" s="15">
        <v>3</v>
      </c>
      <c r="G18" s="90" t="s">
        <v>129</v>
      </c>
      <c r="H18" s="91"/>
      <c r="I18" s="14">
        <v>3</v>
      </c>
      <c r="J18" s="14">
        <v>3</v>
      </c>
      <c r="K18" s="15">
        <v>3</v>
      </c>
      <c r="L18" s="90" t="s">
        <v>28</v>
      </c>
      <c r="M18" s="91"/>
      <c r="N18" s="14">
        <v>3</v>
      </c>
      <c r="O18" s="14">
        <v>3</v>
      </c>
      <c r="P18" s="15">
        <v>3</v>
      </c>
      <c r="Q18" s="90" t="s">
        <v>169</v>
      </c>
      <c r="R18" s="91"/>
      <c r="S18" s="14">
        <v>3</v>
      </c>
      <c r="T18" s="14">
        <v>3</v>
      </c>
      <c r="U18" s="15">
        <v>3</v>
      </c>
      <c r="V18" s="168"/>
      <c r="W18" s="97"/>
    </row>
    <row r="19" spans="1:23" s="5" customFormat="1" ht="15.75">
      <c r="A19" s="173"/>
      <c r="B19" s="121" t="s">
        <v>27</v>
      </c>
      <c r="C19" s="122"/>
      <c r="D19" s="53">
        <v>3</v>
      </c>
      <c r="E19" s="53">
        <v>3</v>
      </c>
      <c r="F19" s="54">
        <v>3</v>
      </c>
      <c r="G19" s="90" t="s">
        <v>130</v>
      </c>
      <c r="H19" s="91"/>
      <c r="I19" s="14">
        <v>3</v>
      </c>
      <c r="J19" s="14">
        <v>3</v>
      </c>
      <c r="K19" s="15">
        <v>3</v>
      </c>
      <c r="L19" s="90" t="s">
        <v>82</v>
      </c>
      <c r="M19" s="91"/>
      <c r="N19" s="14">
        <v>3</v>
      </c>
      <c r="O19" s="14">
        <v>3</v>
      </c>
      <c r="P19" s="15">
        <v>3</v>
      </c>
      <c r="Q19" s="90" t="s">
        <v>73</v>
      </c>
      <c r="R19" s="91"/>
      <c r="S19" s="14">
        <v>3</v>
      </c>
      <c r="T19" s="14">
        <v>3</v>
      </c>
      <c r="U19" s="15">
        <v>3</v>
      </c>
      <c r="V19" s="168"/>
      <c r="W19" s="97"/>
    </row>
    <row r="20" spans="1:23" s="5" customFormat="1" ht="15.75">
      <c r="A20" s="173"/>
      <c r="B20" s="121" t="s">
        <v>132</v>
      </c>
      <c r="C20" s="122"/>
      <c r="D20" s="53">
        <v>3</v>
      </c>
      <c r="E20" s="53">
        <v>3</v>
      </c>
      <c r="F20" s="54">
        <v>3</v>
      </c>
      <c r="G20" s="90" t="s">
        <v>131</v>
      </c>
      <c r="H20" s="91"/>
      <c r="I20" s="14">
        <v>3</v>
      </c>
      <c r="J20" s="14">
        <v>3</v>
      </c>
      <c r="K20" s="15">
        <v>3</v>
      </c>
      <c r="L20" s="90" t="s">
        <v>36</v>
      </c>
      <c r="M20" s="91"/>
      <c r="N20" s="14">
        <v>3</v>
      </c>
      <c r="O20" s="14">
        <v>3</v>
      </c>
      <c r="P20" s="15">
        <v>3</v>
      </c>
      <c r="Q20" s="90" t="s">
        <v>84</v>
      </c>
      <c r="R20" s="91"/>
      <c r="S20" s="14">
        <v>3</v>
      </c>
      <c r="T20" s="14">
        <v>3</v>
      </c>
      <c r="U20" s="15">
        <v>3</v>
      </c>
      <c r="V20" s="168"/>
      <c r="W20" s="97"/>
    </row>
    <row r="21" spans="1:23" s="5" customFormat="1" ht="15.75">
      <c r="A21" s="173"/>
      <c r="B21" s="90"/>
      <c r="C21" s="91"/>
      <c r="D21" s="14"/>
      <c r="E21" s="14"/>
      <c r="F21" s="15"/>
      <c r="G21" s="90" t="s">
        <v>55</v>
      </c>
      <c r="H21" s="91"/>
      <c r="I21" s="14">
        <v>3</v>
      </c>
      <c r="J21" s="14">
        <v>3</v>
      </c>
      <c r="K21" s="15">
        <v>3</v>
      </c>
      <c r="L21" s="90" t="s">
        <v>174</v>
      </c>
      <c r="M21" s="91"/>
      <c r="N21" s="14">
        <v>3</v>
      </c>
      <c r="O21" s="14">
        <v>3</v>
      </c>
      <c r="P21" s="15">
        <v>3</v>
      </c>
      <c r="Q21" s="90" t="s">
        <v>74</v>
      </c>
      <c r="R21" s="91"/>
      <c r="S21" s="14">
        <v>3</v>
      </c>
      <c r="T21" s="14">
        <v>3</v>
      </c>
      <c r="U21" s="15">
        <v>3</v>
      </c>
      <c r="V21" s="168"/>
      <c r="W21" s="97"/>
    </row>
    <row r="22" spans="1:23" s="5" customFormat="1" ht="15.75">
      <c r="A22" s="173"/>
      <c r="B22" s="90"/>
      <c r="C22" s="91"/>
      <c r="D22" s="14"/>
      <c r="E22" s="14"/>
      <c r="F22" s="15"/>
      <c r="G22" s="90" t="s">
        <v>133</v>
      </c>
      <c r="H22" s="91"/>
      <c r="I22" s="14">
        <v>3</v>
      </c>
      <c r="J22" s="14">
        <v>3</v>
      </c>
      <c r="K22" s="15">
        <v>3</v>
      </c>
      <c r="L22" s="90" t="s">
        <v>43</v>
      </c>
      <c r="M22" s="91"/>
      <c r="N22" s="14">
        <v>3</v>
      </c>
      <c r="O22" s="14">
        <v>3</v>
      </c>
      <c r="P22" s="15">
        <v>3</v>
      </c>
      <c r="Q22" s="90" t="s">
        <v>125</v>
      </c>
      <c r="R22" s="91"/>
      <c r="S22" s="14">
        <v>3</v>
      </c>
      <c r="T22" s="14">
        <v>3</v>
      </c>
      <c r="U22" s="15">
        <v>3</v>
      </c>
      <c r="V22" s="168"/>
      <c r="W22" s="97"/>
    </row>
    <row r="23" spans="1:23" s="5" customFormat="1" ht="15.75">
      <c r="A23" s="173"/>
      <c r="B23" s="90"/>
      <c r="C23" s="91"/>
      <c r="D23" s="14"/>
      <c r="E23" s="14"/>
      <c r="F23" s="15"/>
      <c r="G23" s="90" t="s">
        <v>134</v>
      </c>
      <c r="H23" s="91"/>
      <c r="I23" s="14">
        <v>3</v>
      </c>
      <c r="J23" s="14">
        <v>3</v>
      </c>
      <c r="K23" s="15">
        <v>3</v>
      </c>
      <c r="L23" s="90" t="s">
        <v>44</v>
      </c>
      <c r="M23" s="91"/>
      <c r="N23" s="14">
        <v>3</v>
      </c>
      <c r="O23" s="14">
        <v>3</v>
      </c>
      <c r="P23" s="15">
        <v>3</v>
      </c>
      <c r="Q23" s="90" t="s">
        <v>75</v>
      </c>
      <c r="R23" s="91"/>
      <c r="S23" s="14">
        <v>3</v>
      </c>
      <c r="T23" s="14">
        <v>3</v>
      </c>
      <c r="U23" s="15">
        <v>3</v>
      </c>
      <c r="V23" s="168"/>
      <c r="W23" s="97"/>
    </row>
    <row r="24" spans="1:23" s="5" customFormat="1" ht="15.75">
      <c r="A24" s="173"/>
      <c r="B24" s="90"/>
      <c r="C24" s="91"/>
      <c r="D24" s="14"/>
      <c r="E24" s="14"/>
      <c r="F24" s="15"/>
      <c r="G24" s="90" t="s">
        <v>135</v>
      </c>
      <c r="H24" s="91"/>
      <c r="I24" s="14">
        <v>3</v>
      </c>
      <c r="J24" s="14">
        <v>3</v>
      </c>
      <c r="K24" s="15">
        <v>3</v>
      </c>
      <c r="L24" s="90" t="s">
        <v>83</v>
      </c>
      <c r="M24" s="91"/>
      <c r="N24" s="14">
        <v>3</v>
      </c>
      <c r="O24" s="14">
        <v>3</v>
      </c>
      <c r="P24" s="15">
        <v>3</v>
      </c>
      <c r="Q24" s="90" t="s">
        <v>76</v>
      </c>
      <c r="R24" s="91"/>
      <c r="S24" s="14">
        <v>3</v>
      </c>
      <c r="T24" s="14">
        <v>3</v>
      </c>
      <c r="U24" s="15">
        <v>3</v>
      </c>
      <c r="V24" s="168"/>
      <c r="W24" s="97"/>
    </row>
    <row r="25" spans="1:23" s="5" customFormat="1" ht="15.75">
      <c r="A25" s="173"/>
      <c r="B25" s="90"/>
      <c r="C25" s="91"/>
      <c r="D25" s="14"/>
      <c r="E25" s="14"/>
      <c r="F25" s="15"/>
      <c r="G25" s="90" t="s">
        <v>173</v>
      </c>
      <c r="H25" s="91"/>
      <c r="I25" s="14">
        <v>3</v>
      </c>
      <c r="J25" s="14">
        <v>3</v>
      </c>
      <c r="K25" s="15">
        <v>3</v>
      </c>
      <c r="L25" s="90" t="s">
        <v>45</v>
      </c>
      <c r="M25" s="91"/>
      <c r="N25" s="14">
        <v>3</v>
      </c>
      <c r="O25" s="14">
        <v>3</v>
      </c>
      <c r="P25" s="15">
        <v>3</v>
      </c>
      <c r="Q25" s="90" t="s">
        <v>77</v>
      </c>
      <c r="R25" s="91"/>
      <c r="S25" s="14">
        <v>3</v>
      </c>
      <c r="T25" s="14">
        <v>3</v>
      </c>
      <c r="U25" s="15">
        <v>3</v>
      </c>
      <c r="V25" s="168"/>
      <c r="W25" s="97"/>
    </row>
    <row r="26" spans="1:23" s="5" customFormat="1" ht="15.75">
      <c r="A26" s="173"/>
      <c r="B26" s="90"/>
      <c r="C26" s="91"/>
      <c r="D26" s="14"/>
      <c r="E26" s="14"/>
      <c r="F26" s="15"/>
      <c r="G26" s="90" t="s">
        <v>167</v>
      </c>
      <c r="H26" s="91"/>
      <c r="I26" s="14">
        <v>3</v>
      </c>
      <c r="J26" s="14">
        <v>3</v>
      </c>
      <c r="K26" s="15">
        <v>3</v>
      </c>
      <c r="L26" s="90" t="s">
        <v>46</v>
      </c>
      <c r="M26" s="91"/>
      <c r="N26" s="14">
        <v>3</v>
      </c>
      <c r="O26" s="14">
        <v>3</v>
      </c>
      <c r="P26" s="15">
        <v>3</v>
      </c>
      <c r="Q26" s="90" t="s">
        <v>78</v>
      </c>
      <c r="R26" s="91"/>
      <c r="S26" s="14">
        <v>3</v>
      </c>
      <c r="T26" s="14">
        <v>3</v>
      </c>
      <c r="U26" s="15">
        <v>3</v>
      </c>
      <c r="V26" s="168"/>
      <c r="W26" s="97"/>
    </row>
    <row r="27" spans="1:23" s="5" customFormat="1" ht="15.75">
      <c r="A27" s="173"/>
      <c r="B27" s="90"/>
      <c r="C27" s="91"/>
      <c r="D27" s="14"/>
      <c r="E27" s="14"/>
      <c r="F27" s="15"/>
      <c r="G27" s="90" t="s">
        <v>137</v>
      </c>
      <c r="H27" s="91"/>
      <c r="I27" s="14">
        <v>3</v>
      </c>
      <c r="J27" s="14">
        <v>3</v>
      </c>
      <c r="K27" s="15">
        <v>3</v>
      </c>
      <c r="L27" s="90" t="s">
        <v>38</v>
      </c>
      <c r="M27" s="91"/>
      <c r="N27" s="14">
        <v>3</v>
      </c>
      <c r="O27" s="14">
        <v>3</v>
      </c>
      <c r="P27" s="15">
        <v>3</v>
      </c>
      <c r="Q27" s="90" t="s">
        <v>79</v>
      </c>
      <c r="R27" s="91"/>
      <c r="S27" s="14">
        <v>3</v>
      </c>
      <c r="T27" s="14">
        <v>3</v>
      </c>
      <c r="U27" s="15">
        <v>3</v>
      </c>
      <c r="V27" s="168"/>
      <c r="W27" s="97"/>
    </row>
    <row r="28" spans="1:23" s="5" customFormat="1" ht="15.75">
      <c r="A28" s="173"/>
      <c r="B28" s="90"/>
      <c r="C28" s="91"/>
      <c r="D28" s="14"/>
      <c r="E28" s="14"/>
      <c r="F28" s="15"/>
      <c r="G28" s="90" t="s">
        <v>138</v>
      </c>
      <c r="H28" s="91"/>
      <c r="I28" s="14">
        <v>3</v>
      </c>
      <c r="J28" s="14">
        <v>3</v>
      </c>
      <c r="K28" s="15">
        <v>3</v>
      </c>
      <c r="L28" s="90" t="s">
        <v>39</v>
      </c>
      <c r="M28" s="91"/>
      <c r="N28" s="14">
        <v>3</v>
      </c>
      <c r="O28" s="14">
        <v>3</v>
      </c>
      <c r="P28" s="15">
        <v>3</v>
      </c>
      <c r="Q28" s="90" t="s">
        <v>80</v>
      </c>
      <c r="R28" s="91"/>
      <c r="S28" s="14">
        <v>3</v>
      </c>
      <c r="T28" s="14">
        <v>3</v>
      </c>
      <c r="U28" s="15">
        <v>3</v>
      </c>
      <c r="V28" s="168"/>
      <c r="W28" s="97"/>
    </row>
    <row r="29" spans="1:23" s="5" customFormat="1" ht="15.75">
      <c r="A29" s="173"/>
      <c r="B29" s="90"/>
      <c r="C29" s="91"/>
      <c r="D29" s="14"/>
      <c r="E29" s="14"/>
      <c r="F29" s="15"/>
      <c r="G29" s="90" t="s">
        <v>139</v>
      </c>
      <c r="H29" s="91"/>
      <c r="I29" s="14">
        <v>3</v>
      </c>
      <c r="J29" s="14">
        <v>3</v>
      </c>
      <c r="K29" s="15">
        <v>3</v>
      </c>
      <c r="L29" s="90" t="s">
        <v>65</v>
      </c>
      <c r="M29" s="91"/>
      <c r="N29" s="14">
        <v>3</v>
      </c>
      <c r="O29" s="14">
        <v>3</v>
      </c>
      <c r="P29" s="15">
        <v>3</v>
      </c>
      <c r="Q29" s="90" t="s">
        <v>123</v>
      </c>
      <c r="R29" s="91"/>
      <c r="S29" s="14">
        <v>3</v>
      </c>
      <c r="T29" s="14">
        <v>3</v>
      </c>
      <c r="U29" s="15">
        <v>3</v>
      </c>
      <c r="V29" s="168"/>
      <c r="W29" s="97"/>
    </row>
    <row r="30" spans="1:23" s="5" customFormat="1" ht="15.75">
      <c r="A30" s="173"/>
      <c r="B30" s="90"/>
      <c r="C30" s="91"/>
      <c r="D30" s="14"/>
      <c r="E30" s="14"/>
      <c r="F30" s="15"/>
      <c r="G30" s="90" t="s">
        <v>53</v>
      </c>
      <c r="H30" s="91"/>
      <c r="I30" s="14">
        <v>3</v>
      </c>
      <c r="J30" s="14">
        <v>3</v>
      </c>
      <c r="K30" s="15">
        <v>3</v>
      </c>
      <c r="L30" s="90" t="s">
        <v>66</v>
      </c>
      <c r="M30" s="91"/>
      <c r="N30" s="14">
        <v>3</v>
      </c>
      <c r="O30" s="14">
        <v>3</v>
      </c>
      <c r="P30" s="15">
        <v>3</v>
      </c>
      <c r="Q30" s="90" t="s">
        <v>81</v>
      </c>
      <c r="R30" s="91"/>
      <c r="S30" s="14">
        <v>3</v>
      </c>
      <c r="T30" s="14">
        <v>3</v>
      </c>
      <c r="U30" s="15">
        <v>3</v>
      </c>
      <c r="V30" s="168"/>
      <c r="W30" s="97"/>
    </row>
    <row r="31" spans="1:23" s="5" customFormat="1" ht="15.75">
      <c r="A31" s="173"/>
      <c r="B31" s="90"/>
      <c r="C31" s="91"/>
      <c r="D31" s="14"/>
      <c r="E31" s="14"/>
      <c r="F31" s="15"/>
      <c r="G31" s="90" t="s">
        <v>48</v>
      </c>
      <c r="H31" s="91"/>
      <c r="I31" s="14">
        <v>3</v>
      </c>
      <c r="J31" s="14">
        <v>3</v>
      </c>
      <c r="K31" s="15">
        <v>3</v>
      </c>
      <c r="L31" s="90" t="s">
        <v>166</v>
      </c>
      <c r="M31" s="91"/>
      <c r="N31" s="14">
        <v>3</v>
      </c>
      <c r="O31" s="14">
        <v>3</v>
      </c>
      <c r="P31" s="15">
        <v>3</v>
      </c>
      <c r="Q31" s="90" t="s">
        <v>138</v>
      </c>
      <c r="R31" s="91"/>
      <c r="S31" s="14">
        <v>3</v>
      </c>
      <c r="T31" s="14">
        <v>3</v>
      </c>
      <c r="U31" s="15">
        <v>3</v>
      </c>
      <c r="V31" s="168"/>
      <c r="W31" s="97"/>
    </row>
    <row r="32" spans="1:23" s="5" customFormat="1" ht="15.75">
      <c r="A32" s="173"/>
      <c r="B32" s="90"/>
      <c r="C32" s="91"/>
      <c r="D32" s="14"/>
      <c r="E32" s="14"/>
      <c r="F32" s="15"/>
      <c r="G32" s="90" t="s">
        <v>164</v>
      </c>
      <c r="H32" s="91"/>
      <c r="I32" s="14">
        <v>3</v>
      </c>
      <c r="J32" s="14">
        <v>3</v>
      </c>
      <c r="K32" s="15">
        <v>3</v>
      </c>
      <c r="L32" s="90" t="s">
        <v>64</v>
      </c>
      <c r="M32" s="91"/>
      <c r="N32" s="14">
        <v>3</v>
      </c>
      <c r="O32" s="14">
        <v>3</v>
      </c>
      <c r="P32" s="15">
        <v>3</v>
      </c>
      <c r="Q32" s="90" t="s">
        <v>171</v>
      </c>
      <c r="R32" s="91"/>
      <c r="S32" s="14">
        <v>3</v>
      </c>
      <c r="T32" s="14">
        <v>3</v>
      </c>
      <c r="U32" s="15">
        <v>3</v>
      </c>
      <c r="V32" s="168"/>
      <c r="W32" s="97"/>
    </row>
    <row r="33" spans="1:23" s="5" customFormat="1" ht="15.75">
      <c r="A33" s="173"/>
      <c r="B33" s="90"/>
      <c r="C33" s="91"/>
      <c r="D33" s="14"/>
      <c r="E33" s="14"/>
      <c r="F33" s="15"/>
      <c r="G33" s="90" t="s">
        <v>34</v>
      </c>
      <c r="H33" s="91"/>
      <c r="I33" s="14">
        <v>3</v>
      </c>
      <c r="J33" s="14">
        <v>3</v>
      </c>
      <c r="K33" s="15">
        <v>3</v>
      </c>
      <c r="L33" s="90" t="s">
        <v>170</v>
      </c>
      <c r="M33" s="91"/>
      <c r="N33" s="14">
        <v>3</v>
      </c>
      <c r="O33" s="14">
        <v>3</v>
      </c>
      <c r="P33" s="15">
        <v>3</v>
      </c>
      <c r="Q33" s="90" t="s">
        <v>87</v>
      </c>
      <c r="R33" s="91"/>
      <c r="S33" s="14">
        <v>3</v>
      </c>
      <c r="T33" s="14">
        <v>3</v>
      </c>
      <c r="U33" s="15">
        <v>3</v>
      </c>
      <c r="V33" s="168"/>
      <c r="W33" s="97"/>
    </row>
    <row r="34" spans="1:23" s="5" customFormat="1" ht="15.75">
      <c r="A34" s="173"/>
      <c r="B34" s="90"/>
      <c r="C34" s="91"/>
      <c r="D34" s="14"/>
      <c r="E34" s="14"/>
      <c r="F34" s="15"/>
      <c r="G34" s="90" t="s">
        <v>50</v>
      </c>
      <c r="H34" s="91"/>
      <c r="I34" s="14">
        <v>3</v>
      </c>
      <c r="J34" s="14">
        <v>3</v>
      </c>
      <c r="K34" s="15">
        <v>3</v>
      </c>
      <c r="L34" s="90" t="s">
        <v>153</v>
      </c>
      <c r="M34" s="91"/>
      <c r="N34" s="14">
        <v>3</v>
      </c>
      <c r="O34" s="14">
        <v>3</v>
      </c>
      <c r="P34" s="15">
        <v>3</v>
      </c>
      <c r="Q34" s="90" t="s">
        <v>41</v>
      </c>
      <c r="R34" s="91"/>
      <c r="S34" s="14">
        <v>3</v>
      </c>
      <c r="T34" s="14">
        <v>3</v>
      </c>
      <c r="U34" s="15">
        <v>3</v>
      </c>
      <c r="V34" s="168"/>
      <c r="W34" s="97"/>
    </row>
    <row r="35" spans="1:23" s="5" customFormat="1" ht="15.75">
      <c r="A35" s="173"/>
      <c r="B35" s="90"/>
      <c r="C35" s="91"/>
      <c r="D35" s="14"/>
      <c r="E35" s="14"/>
      <c r="F35" s="15"/>
      <c r="G35" s="90" t="s">
        <v>85</v>
      </c>
      <c r="H35" s="91"/>
      <c r="I35" s="14">
        <v>3</v>
      </c>
      <c r="J35" s="14">
        <v>3</v>
      </c>
      <c r="K35" s="15">
        <v>3</v>
      </c>
      <c r="L35" s="90" t="s">
        <v>26</v>
      </c>
      <c r="M35" s="91"/>
      <c r="N35" s="14">
        <v>3</v>
      </c>
      <c r="O35" s="14">
        <v>3</v>
      </c>
      <c r="P35" s="15">
        <v>3</v>
      </c>
      <c r="Q35" s="90" t="s">
        <v>25</v>
      </c>
      <c r="R35" s="91"/>
      <c r="S35" s="14">
        <v>3</v>
      </c>
      <c r="T35" s="14">
        <v>3</v>
      </c>
      <c r="U35" s="15">
        <v>3</v>
      </c>
      <c r="V35" s="168"/>
      <c r="W35" s="97"/>
    </row>
    <row r="36" spans="1:23" s="5" customFormat="1" ht="15.75">
      <c r="A36" s="173"/>
      <c r="B36" s="90"/>
      <c r="C36" s="91"/>
      <c r="D36" s="14"/>
      <c r="E36" s="14"/>
      <c r="F36" s="15"/>
      <c r="G36" s="90" t="s">
        <v>47</v>
      </c>
      <c r="H36" s="91"/>
      <c r="I36" s="14">
        <v>3</v>
      </c>
      <c r="J36" s="14">
        <v>3</v>
      </c>
      <c r="K36" s="15">
        <v>3</v>
      </c>
      <c r="L36" s="176" t="s">
        <v>51</v>
      </c>
      <c r="M36" s="177"/>
      <c r="N36" s="19">
        <v>3</v>
      </c>
      <c r="O36" s="19">
        <v>3</v>
      </c>
      <c r="P36" s="20">
        <v>3</v>
      </c>
      <c r="Q36" s="90" t="s">
        <v>33</v>
      </c>
      <c r="R36" s="91"/>
      <c r="S36" s="14">
        <v>3</v>
      </c>
      <c r="T36" s="14">
        <v>3</v>
      </c>
      <c r="U36" s="15">
        <v>3</v>
      </c>
      <c r="V36" s="168"/>
      <c r="W36" s="97"/>
    </row>
    <row r="37" spans="1:23" s="5" customFormat="1" ht="15.75">
      <c r="A37" s="173"/>
      <c r="B37" s="90"/>
      <c r="C37" s="91"/>
      <c r="D37" s="14"/>
      <c r="E37" s="14"/>
      <c r="F37" s="15"/>
      <c r="G37" s="90" t="s">
        <v>40</v>
      </c>
      <c r="H37" s="91"/>
      <c r="I37" s="14">
        <v>3</v>
      </c>
      <c r="J37" s="14">
        <v>3</v>
      </c>
      <c r="K37" s="15">
        <v>3</v>
      </c>
      <c r="L37" s="90" t="s">
        <v>30</v>
      </c>
      <c r="M37" s="91"/>
      <c r="N37" s="14">
        <v>3</v>
      </c>
      <c r="O37" s="14">
        <v>3</v>
      </c>
      <c r="P37" s="15">
        <v>3</v>
      </c>
      <c r="Q37" s="90" t="s">
        <v>54</v>
      </c>
      <c r="R37" s="91"/>
      <c r="S37" s="14">
        <v>3</v>
      </c>
      <c r="T37" s="14">
        <v>3</v>
      </c>
      <c r="U37" s="15">
        <v>3</v>
      </c>
      <c r="V37" s="168"/>
      <c r="W37" s="97"/>
    </row>
    <row r="38" spans="1:23" s="5" customFormat="1" ht="15.75">
      <c r="A38" s="173"/>
      <c r="B38" s="90"/>
      <c r="C38" s="91"/>
      <c r="D38" s="14"/>
      <c r="E38" s="14"/>
      <c r="F38" s="15"/>
      <c r="G38" s="90" t="s">
        <v>23</v>
      </c>
      <c r="H38" s="91"/>
      <c r="I38" s="14">
        <v>3</v>
      </c>
      <c r="J38" s="14">
        <v>3</v>
      </c>
      <c r="K38" s="15">
        <v>3</v>
      </c>
      <c r="L38" s="90" t="s">
        <v>24</v>
      </c>
      <c r="M38" s="91"/>
      <c r="N38" s="14">
        <v>3</v>
      </c>
      <c r="O38" s="14">
        <v>3</v>
      </c>
      <c r="P38" s="15">
        <v>3</v>
      </c>
      <c r="Q38" s="90" t="s">
        <v>147</v>
      </c>
      <c r="R38" s="91"/>
      <c r="S38" s="14">
        <v>3</v>
      </c>
      <c r="T38" s="14">
        <v>3</v>
      </c>
      <c r="U38" s="15">
        <v>3</v>
      </c>
      <c r="V38" s="168"/>
      <c r="W38" s="97"/>
    </row>
    <row r="39" spans="1:23" s="5" customFormat="1" ht="15.75">
      <c r="A39" s="173"/>
      <c r="B39" s="90"/>
      <c r="C39" s="91"/>
      <c r="D39" s="14"/>
      <c r="E39" s="14"/>
      <c r="F39" s="15"/>
      <c r="G39" s="90"/>
      <c r="H39" s="91"/>
      <c r="I39" s="14"/>
      <c r="J39" s="14"/>
      <c r="K39" s="15"/>
      <c r="L39" s="90" t="s">
        <v>154</v>
      </c>
      <c r="M39" s="91"/>
      <c r="N39" s="14">
        <v>3</v>
      </c>
      <c r="O39" s="14">
        <v>3</v>
      </c>
      <c r="P39" s="15">
        <v>3</v>
      </c>
      <c r="Q39" s="90" t="s">
        <v>49</v>
      </c>
      <c r="R39" s="91"/>
      <c r="S39" s="14">
        <v>3</v>
      </c>
      <c r="T39" s="14">
        <v>3</v>
      </c>
      <c r="U39" s="15">
        <v>3</v>
      </c>
      <c r="V39" s="168"/>
      <c r="W39" s="97"/>
    </row>
    <row r="40" spans="1:23" s="5" customFormat="1" ht="15.75">
      <c r="A40" s="173"/>
      <c r="B40" s="49"/>
      <c r="C40" s="50"/>
      <c r="D40" s="14"/>
      <c r="E40" s="14"/>
      <c r="F40" s="15"/>
      <c r="G40" s="90"/>
      <c r="H40" s="91"/>
      <c r="I40" s="14"/>
      <c r="J40" s="14"/>
      <c r="K40" s="15"/>
      <c r="L40" s="90"/>
      <c r="M40" s="91"/>
      <c r="N40" s="14"/>
      <c r="O40" s="14"/>
      <c r="P40" s="15"/>
      <c r="Q40" s="90"/>
      <c r="R40" s="91"/>
      <c r="S40" s="14"/>
      <c r="T40" s="14"/>
      <c r="U40" s="15"/>
      <c r="V40" s="168"/>
      <c r="W40" s="97"/>
    </row>
    <row r="41" spans="1:23" s="5" customFormat="1" ht="15.75">
      <c r="A41" s="173"/>
      <c r="B41" s="194" t="s">
        <v>6</v>
      </c>
      <c r="C41" s="195"/>
      <c r="D41" s="196"/>
      <c r="E41" s="35">
        <v>9</v>
      </c>
      <c r="F41" s="36">
        <v>9</v>
      </c>
      <c r="G41" s="194" t="s">
        <v>6</v>
      </c>
      <c r="H41" s="195"/>
      <c r="I41" s="196"/>
      <c r="J41" s="35">
        <v>6</v>
      </c>
      <c r="K41" s="36">
        <v>6</v>
      </c>
      <c r="L41" s="194" t="s">
        <v>6</v>
      </c>
      <c r="M41" s="195"/>
      <c r="N41" s="196"/>
      <c r="O41" s="35">
        <v>6</v>
      </c>
      <c r="P41" s="36">
        <v>6</v>
      </c>
      <c r="Q41" s="194" t="s">
        <v>6</v>
      </c>
      <c r="R41" s="195"/>
      <c r="S41" s="196"/>
      <c r="T41" s="35">
        <v>12</v>
      </c>
      <c r="U41" s="36">
        <v>12</v>
      </c>
      <c r="V41" s="168"/>
      <c r="W41" s="97"/>
    </row>
    <row r="42" spans="1:23" s="5" customFormat="1" ht="16.5" thickBot="1">
      <c r="A42" s="11"/>
      <c r="B42" s="164" t="s">
        <v>12</v>
      </c>
      <c r="C42" s="165"/>
      <c r="D42" s="193"/>
      <c r="E42" s="37">
        <f>E7+E14+E41</f>
        <v>18</v>
      </c>
      <c r="F42" s="37">
        <f>F7+F14+F41</f>
        <v>18</v>
      </c>
      <c r="G42" s="164" t="s">
        <v>12</v>
      </c>
      <c r="H42" s="165"/>
      <c r="I42" s="193"/>
      <c r="J42" s="37">
        <f>J7+J14+J41</f>
        <v>18</v>
      </c>
      <c r="K42" s="37">
        <f>K7+K14+K41</f>
        <v>18</v>
      </c>
      <c r="L42" s="164" t="s">
        <v>12</v>
      </c>
      <c r="M42" s="165"/>
      <c r="N42" s="193"/>
      <c r="O42" s="37">
        <f>O7+O14+O41</f>
        <v>18</v>
      </c>
      <c r="P42" s="37">
        <f>P7+P14+P41</f>
        <v>18</v>
      </c>
      <c r="Q42" s="164" t="s">
        <v>12</v>
      </c>
      <c r="R42" s="165"/>
      <c r="S42" s="193"/>
      <c r="T42" s="37">
        <f>T7+T14+T41</f>
        <v>18</v>
      </c>
      <c r="U42" s="38">
        <f>U7+U14+U41</f>
        <v>18</v>
      </c>
      <c r="V42" s="183"/>
      <c r="W42" s="77"/>
    </row>
    <row r="43" spans="1:23" s="5" customFormat="1" ht="15.75">
      <c r="A43" s="197"/>
      <c r="B43" s="199" t="s">
        <v>17</v>
      </c>
      <c r="C43" s="10" t="s">
        <v>7</v>
      </c>
      <c r="D43" s="184" t="s">
        <v>8</v>
      </c>
      <c r="E43" s="184"/>
      <c r="F43" s="201" t="s">
        <v>61</v>
      </c>
      <c r="G43" s="186"/>
      <c r="H43" s="10" t="s">
        <v>62</v>
      </c>
      <c r="I43" s="184" t="s">
        <v>63</v>
      </c>
      <c r="J43" s="184"/>
      <c r="K43" s="185" t="s">
        <v>19</v>
      </c>
      <c r="L43" s="186"/>
      <c r="M43" s="10" t="s">
        <v>18</v>
      </c>
      <c r="N43" s="184" t="s">
        <v>8</v>
      </c>
      <c r="O43" s="184"/>
      <c r="P43" s="185" t="s">
        <v>11</v>
      </c>
      <c r="Q43" s="186"/>
      <c r="R43" s="10" t="s">
        <v>9</v>
      </c>
      <c r="S43" s="189" t="s">
        <v>10</v>
      </c>
      <c r="T43" s="190"/>
      <c r="U43" s="191" t="s">
        <v>20</v>
      </c>
      <c r="V43" s="174">
        <f>SUM(V5:V41)</f>
        <v>72</v>
      </c>
      <c r="W43" s="178">
        <f>SUM(W5:W41)</f>
        <v>72</v>
      </c>
    </row>
    <row r="44" spans="1:23" s="5" customFormat="1" ht="16.5" thickBot="1">
      <c r="A44" s="198"/>
      <c r="B44" s="200"/>
      <c r="C44" s="9">
        <v>0</v>
      </c>
      <c r="D44" s="180">
        <v>0</v>
      </c>
      <c r="E44" s="180"/>
      <c r="F44" s="187"/>
      <c r="G44" s="188"/>
      <c r="H44" s="9">
        <f>V5+V8</f>
        <v>39</v>
      </c>
      <c r="I44" s="180">
        <f>W5+W8</f>
        <v>39</v>
      </c>
      <c r="J44" s="180"/>
      <c r="K44" s="187"/>
      <c r="L44" s="188"/>
      <c r="M44" s="9">
        <f>V15</f>
        <v>33</v>
      </c>
      <c r="N44" s="180">
        <f>W15</f>
        <v>33</v>
      </c>
      <c r="O44" s="180"/>
      <c r="P44" s="187"/>
      <c r="Q44" s="188"/>
      <c r="R44" s="9">
        <v>72</v>
      </c>
      <c r="S44" s="181">
        <v>72</v>
      </c>
      <c r="T44" s="182"/>
      <c r="U44" s="192"/>
      <c r="V44" s="175"/>
      <c r="W44" s="179"/>
    </row>
    <row r="45" spans="1:22" s="5" customFormat="1" ht="15.75">
      <c r="A45" s="6" t="s">
        <v>0</v>
      </c>
      <c r="B45" s="18" t="s">
        <v>126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6"/>
    </row>
    <row r="46" spans="1:22" s="5" customFormat="1" ht="15.75">
      <c r="A46" s="8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6"/>
    </row>
  </sheetData>
  <sheetProtection/>
  <mergeCells count="191">
    <mergeCell ref="B28:C28"/>
    <mergeCell ref="B29:C29"/>
    <mergeCell ref="B32:C32"/>
    <mergeCell ref="B33:C33"/>
    <mergeCell ref="G27:H27"/>
    <mergeCell ref="Q25:R25"/>
    <mergeCell ref="L26:M26"/>
    <mergeCell ref="L32:M32"/>
    <mergeCell ref="L33:M33"/>
    <mergeCell ref="L23:M23"/>
    <mergeCell ref="G40:H40"/>
    <mergeCell ref="L40:M40"/>
    <mergeCell ref="Q40:R40"/>
    <mergeCell ref="L22:M22"/>
    <mergeCell ref="Q21:R21"/>
    <mergeCell ref="L35:M35"/>
    <mergeCell ref="L28:M28"/>
    <mergeCell ref="Q29:R29"/>
    <mergeCell ref="L31:M31"/>
    <mergeCell ref="Q20:R20"/>
    <mergeCell ref="G20:H20"/>
    <mergeCell ref="L20:M20"/>
    <mergeCell ref="Q15:R15"/>
    <mergeCell ref="L18:M18"/>
    <mergeCell ref="Q18:R18"/>
    <mergeCell ref="W8:W14"/>
    <mergeCell ref="B9:C9"/>
    <mergeCell ref="B3:F3"/>
    <mergeCell ref="G3:K3"/>
    <mergeCell ref="B20:C20"/>
    <mergeCell ref="B19:C19"/>
    <mergeCell ref="B17:C17"/>
    <mergeCell ref="L17:M17"/>
    <mergeCell ref="Q17:R17"/>
    <mergeCell ref="Q14:S14"/>
    <mergeCell ref="V3:W3"/>
    <mergeCell ref="B4:C4"/>
    <mergeCell ref="G4:H4"/>
    <mergeCell ref="L4:M4"/>
    <mergeCell ref="Q4:R4"/>
    <mergeCell ref="A1:W1"/>
    <mergeCell ref="A2:F2"/>
    <mergeCell ref="G2:K2"/>
    <mergeCell ref="O2:W2"/>
    <mergeCell ref="A3:A4"/>
    <mergeCell ref="L3:P3"/>
    <mergeCell ref="Q3:U3"/>
    <mergeCell ref="L13:M13"/>
    <mergeCell ref="Q13:R13"/>
    <mergeCell ref="Q12:R12"/>
    <mergeCell ref="G9:H9"/>
    <mergeCell ref="G11:H11"/>
    <mergeCell ref="L11:M11"/>
    <mergeCell ref="L9:M9"/>
    <mergeCell ref="Q9:R9"/>
    <mergeCell ref="A5:A7"/>
    <mergeCell ref="A8:A14"/>
    <mergeCell ref="B8:C8"/>
    <mergeCell ref="G8:H8"/>
    <mergeCell ref="L8:M8"/>
    <mergeCell ref="G12:H12"/>
    <mergeCell ref="L12:M12"/>
    <mergeCell ref="B14:D14"/>
    <mergeCell ref="G14:I14"/>
    <mergeCell ref="B12:C12"/>
    <mergeCell ref="B21:C21"/>
    <mergeCell ref="B22:C22"/>
    <mergeCell ref="G18:H18"/>
    <mergeCell ref="G30:H30"/>
    <mergeCell ref="G23:H23"/>
    <mergeCell ref="B24:C24"/>
    <mergeCell ref="B25:C25"/>
    <mergeCell ref="G22:H22"/>
    <mergeCell ref="B26:C26"/>
    <mergeCell ref="B27:C27"/>
    <mergeCell ref="B13:C13"/>
    <mergeCell ref="G13:H13"/>
    <mergeCell ref="B31:C31"/>
    <mergeCell ref="L27:M27"/>
    <mergeCell ref="L29:M29"/>
    <mergeCell ref="L14:N14"/>
    <mergeCell ref="G29:H29"/>
    <mergeCell ref="B18:C18"/>
    <mergeCell ref="B23:C23"/>
    <mergeCell ref="B30:C30"/>
    <mergeCell ref="G10:H10"/>
    <mergeCell ref="Q11:R11"/>
    <mergeCell ref="L10:M10"/>
    <mergeCell ref="Q10:R10"/>
    <mergeCell ref="B39:C39"/>
    <mergeCell ref="G39:H39"/>
    <mergeCell ref="Q31:R31"/>
    <mergeCell ref="G26:H26"/>
    <mergeCell ref="G31:H31"/>
    <mergeCell ref="B11:C11"/>
    <mergeCell ref="B42:D42"/>
    <mergeCell ref="Q8:R8"/>
    <mergeCell ref="G19:H19"/>
    <mergeCell ref="L19:M19"/>
    <mergeCell ref="L39:M39"/>
    <mergeCell ref="Q39:R39"/>
    <mergeCell ref="Q28:R28"/>
    <mergeCell ref="Q19:R19"/>
    <mergeCell ref="B41:D41"/>
    <mergeCell ref="G42:I42"/>
    <mergeCell ref="A43:A44"/>
    <mergeCell ref="B43:B44"/>
    <mergeCell ref="D43:E43"/>
    <mergeCell ref="F43:G44"/>
    <mergeCell ref="N43:O43"/>
    <mergeCell ref="P43:Q44"/>
    <mergeCell ref="L42:N42"/>
    <mergeCell ref="Q42:S42"/>
    <mergeCell ref="Q36:R36"/>
    <mergeCell ref="L37:M37"/>
    <mergeCell ref="Q37:R37"/>
    <mergeCell ref="G41:I41"/>
    <mergeCell ref="L41:N41"/>
    <mergeCell ref="Q41:S41"/>
    <mergeCell ref="G37:H37"/>
    <mergeCell ref="G38:H38"/>
    <mergeCell ref="W43:W44"/>
    <mergeCell ref="D44:E44"/>
    <mergeCell ref="I44:J44"/>
    <mergeCell ref="N44:O44"/>
    <mergeCell ref="S44:T44"/>
    <mergeCell ref="V42:W42"/>
    <mergeCell ref="I43:J43"/>
    <mergeCell ref="K43:L44"/>
    <mergeCell ref="S43:T43"/>
    <mergeCell ref="U43:U44"/>
    <mergeCell ref="W15:W41"/>
    <mergeCell ref="G16:H16"/>
    <mergeCell ref="L16:M16"/>
    <mergeCell ref="Q16:R16"/>
    <mergeCell ref="G17:H17"/>
    <mergeCell ref="Q30:R30"/>
    <mergeCell ref="Q35:R35"/>
    <mergeCell ref="L25:M25"/>
    <mergeCell ref="G28:H28"/>
    <mergeCell ref="L34:M34"/>
    <mergeCell ref="V43:V44"/>
    <mergeCell ref="L36:M36"/>
    <mergeCell ref="Q34:R34"/>
    <mergeCell ref="G24:H24"/>
    <mergeCell ref="L24:M24"/>
    <mergeCell ref="G25:H25"/>
    <mergeCell ref="G35:H35"/>
    <mergeCell ref="G33:H33"/>
    <mergeCell ref="G34:H34"/>
    <mergeCell ref="G32:H32"/>
    <mergeCell ref="V8:V14"/>
    <mergeCell ref="A15:A41"/>
    <mergeCell ref="B15:C15"/>
    <mergeCell ref="G15:H15"/>
    <mergeCell ref="L15:M15"/>
    <mergeCell ref="B34:C34"/>
    <mergeCell ref="B35:C35"/>
    <mergeCell ref="B36:C36"/>
    <mergeCell ref="G21:H21"/>
    <mergeCell ref="L21:M21"/>
    <mergeCell ref="B7:D7"/>
    <mergeCell ref="G7:I7"/>
    <mergeCell ref="L7:N7"/>
    <mergeCell ref="V5:V7"/>
    <mergeCell ref="Q26:R26"/>
    <mergeCell ref="Q22:R22"/>
    <mergeCell ref="Q7:S7"/>
    <mergeCell ref="V15:V41"/>
    <mergeCell ref="Q27:R27"/>
    <mergeCell ref="Q23:R23"/>
    <mergeCell ref="G5:H5"/>
    <mergeCell ref="L5:M5"/>
    <mergeCell ref="Q5:R5"/>
    <mergeCell ref="B5:C5"/>
    <mergeCell ref="G36:H36"/>
    <mergeCell ref="W5:W7"/>
    <mergeCell ref="B6:C6"/>
    <mergeCell ref="G6:H6"/>
    <mergeCell ref="L6:M6"/>
    <mergeCell ref="Q6:R6"/>
    <mergeCell ref="B16:C16"/>
    <mergeCell ref="B10:C10"/>
    <mergeCell ref="L38:M38"/>
    <mergeCell ref="Q38:R38"/>
    <mergeCell ref="B37:C37"/>
    <mergeCell ref="B38:C38"/>
    <mergeCell ref="Q24:R24"/>
    <mergeCell ref="Q32:R32"/>
    <mergeCell ref="Q33:R33"/>
    <mergeCell ref="L30:M30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2023-08-28T08:28:45Z</cp:lastPrinted>
  <dcterms:created xsi:type="dcterms:W3CDTF">2016-03-22T07:10:50Z</dcterms:created>
  <dcterms:modified xsi:type="dcterms:W3CDTF">2023-09-08T02:10:04Z</dcterms:modified>
  <cp:category/>
  <cp:version/>
  <cp:contentType/>
  <cp:contentStatus/>
</cp:coreProperties>
</file>