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300" activeTab="1"/>
  </bookViews>
  <sheets>
    <sheet name="日間部四技" sheetId="1" r:id="rId1"/>
    <sheet name="進修部四技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<sst xmlns="http://schemas.openxmlformats.org/spreadsheetml/2006/main" count="392" uniqueCount="258">
  <si>
    <t>制別：四技(日間部)</t>
  </si>
  <si>
    <t>服務學習</t>
  </si>
  <si>
    <t>校外實習</t>
  </si>
  <si>
    <t>體育</t>
  </si>
  <si>
    <t>英文核心課程</t>
  </si>
  <si>
    <t>國文核心課程</t>
  </si>
  <si>
    <t>藝術學群(一)</t>
  </si>
  <si>
    <t>社會學群(一)</t>
  </si>
  <si>
    <t>藝術學群(二)</t>
  </si>
  <si>
    <t>社會學群(二)</t>
  </si>
  <si>
    <t xml:space="preserve"> </t>
  </si>
  <si>
    <t>校訂
必修</t>
  </si>
  <si>
    <t>修別</t>
  </si>
  <si>
    <t>校訂必修科目合計</t>
  </si>
  <si>
    <t>自然科學群（一）</t>
  </si>
  <si>
    <t>自然科學群（二）</t>
  </si>
  <si>
    <t>合計</t>
  </si>
  <si>
    <t>國文發展課程</t>
  </si>
  <si>
    <t>通識
必修</t>
  </si>
  <si>
    <t>通識必修科目合計</t>
  </si>
  <si>
    <t>軍訓（自由選項）</t>
  </si>
  <si>
    <t>通識選修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</si>
  <si>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</si>
  <si>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</si>
  <si>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</si>
  <si>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</si>
  <si>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</si>
  <si>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</si>
  <si>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</si>
  <si>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</si>
  <si>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</si>
  <si>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</si>
  <si>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通識選修科目合計</t>
  </si>
  <si>
    <t>最低畢業</t>
  </si>
  <si>
    <t>開課累計</t>
  </si>
  <si>
    <t>學期修習合計</t>
  </si>
  <si>
    <t>台灣原住民文化</t>
  </si>
  <si>
    <t>休閒運動領導學</t>
  </si>
  <si>
    <t>行銷管理實務</t>
  </si>
  <si>
    <t>專業導覽人員訓練</t>
  </si>
  <si>
    <t>社區文化導覽</t>
  </si>
  <si>
    <t>網路行銷實務</t>
  </si>
  <si>
    <t>外匯常識</t>
  </si>
  <si>
    <t>計算機概論</t>
  </si>
  <si>
    <t>多媒體製作</t>
  </si>
  <si>
    <t>台灣原住民文化</t>
  </si>
  <si>
    <t>消費者行為</t>
  </si>
  <si>
    <t>觀光英語應用</t>
  </si>
  <si>
    <t>中式餐點製作</t>
  </si>
  <si>
    <t>房務管理</t>
  </si>
  <si>
    <t>旅遊糾紛與危機處理</t>
  </si>
  <si>
    <t>觀光英語</t>
  </si>
  <si>
    <t>烘焙進階</t>
  </si>
  <si>
    <t>原住民藝術與社會</t>
  </si>
  <si>
    <t>旅館管理實習</t>
  </si>
  <si>
    <t>旅遊風險管理</t>
  </si>
  <si>
    <t>壓力管理</t>
  </si>
  <si>
    <t>古蹟導覽</t>
  </si>
  <si>
    <t>休閒公關理論</t>
  </si>
  <si>
    <t>創意產業與觀光</t>
  </si>
  <si>
    <t>生態旅遊</t>
  </si>
  <si>
    <t>電子商務應用</t>
  </si>
  <si>
    <t>顧客關係管理</t>
  </si>
  <si>
    <t>導覽解說</t>
  </si>
  <si>
    <t>人力資源管理</t>
  </si>
  <si>
    <t>國家公園與世界遺產</t>
  </si>
  <si>
    <t>旅遊規劃與設計</t>
  </si>
  <si>
    <t>飲料調製</t>
  </si>
  <si>
    <t>中餐烹調</t>
  </si>
  <si>
    <t>休閒觀光日文(一)</t>
  </si>
  <si>
    <t>制別：四技(進修部)</t>
  </si>
  <si>
    <t>修別</t>
  </si>
  <si>
    <t>合計</t>
  </si>
  <si>
    <t>通識
必修</t>
  </si>
  <si>
    <t>英文發展課程</t>
  </si>
  <si>
    <t>通識必修科目合計</t>
  </si>
  <si>
    <t>專業
必修</t>
  </si>
  <si>
    <t>專業必修科目合計</t>
  </si>
  <si>
    <t>專業
選修</t>
  </si>
  <si>
    <t>觀光英語</t>
  </si>
  <si>
    <t>觀光英語應用</t>
  </si>
  <si>
    <t>社區文化導覽</t>
  </si>
  <si>
    <t>觀光地理</t>
  </si>
  <si>
    <t>旅遊事業概論</t>
  </si>
  <si>
    <t>休閒公關理論</t>
  </si>
  <si>
    <t>客務管理</t>
  </si>
  <si>
    <t>觀光遊樂業管理</t>
  </si>
  <si>
    <t>房務管理</t>
  </si>
  <si>
    <t>預定專業選修科目合計</t>
  </si>
  <si>
    <t>學期修習合計</t>
  </si>
  <si>
    <t>學分</t>
  </si>
  <si>
    <t>時數</t>
  </si>
  <si>
    <t>通識選修(6)</t>
  </si>
  <si>
    <t>最低畢業</t>
  </si>
  <si>
    <t>開課累計</t>
  </si>
  <si>
    <t>原住民創意產業</t>
  </si>
  <si>
    <t>飲食文化</t>
  </si>
  <si>
    <t>原住民樂舞文化藝術</t>
  </si>
  <si>
    <t>中國美食文化</t>
  </si>
  <si>
    <t>客務管理</t>
  </si>
  <si>
    <t>觀光產業經營與環境</t>
  </si>
  <si>
    <t>古蹟導覽</t>
  </si>
  <si>
    <t>航空票務與各國簽證</t>
  </si>
  <si>
    <t>餐旅連鎖業經營管理</t>
  </si>
  <si>
    <t>旅遊景點個案分析</t>
  </si>
  <si>
    <t>統計學</t>
  </si>
  <si>
    <t>中式餐點製作</t>
  </si>
  <si>
    <t>觀光旅遊業管理</t>
  </si>
  <si>
    <t>專題製作</t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</si>
  <si>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</si>
  <si>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</si>
  <si>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</si>
  <si>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</si>
  <si>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</si>
  <si>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</si>
  <si>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</si>
  <si>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</si>
  <si>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</si>
  <si>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</si>
  <si>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</si>
  <si>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</si>
  <si>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</si>
  <si>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</si>
  <si>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r>
      <t>專業必修</t>
    </r>
    <r>
      <rPr>
        <sz val="11"/>
        <color indexed="8"/>
        <rFont val="Times New Roman"/>
        <family val="1"/>
      </rPr>
      <t>(2)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</si>
  <si>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</si>
  <si>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中國美食文化</t>
  </si>
  <si>
    <t>茶藝學</t>
  </si>
  <si>
    <t>消費者行為</t>
  </si>
  <si>
    <t>台灣民俗文化</t>
  </si>
  <si>
    <t>觀光概論</t>
  </si>
  <si>
    <t>人際關係與溝通技巧</t>
  </si>
  <si>
    <t>經濟學</t>
  </si>
  <si>
    <t>壓力管理</t>
  </si>
  <si>
    <t>財務管理</t>
  </si>
  <si>
    <t>咖啡學</t>
  </si>
  <si>
    <t>聚落研究</t>
  </si>
  <si>
    <t>旅館管理實習</t>
  </si>
  <si>
    <t>管理學</t>
  </si>
  <si>
    <t>導覽解說</t>
  </si>
  <si>
    <t>統計學</t>
  </si>
  <si>
    <t>文化觀光</t>
  </si>
  <si>
    <t>團康活動娛樂指導法</t>
  </si>
  <si>
    <t>領隊與導遊實務</t>
  </si>
  <si>
    <t>休閒觀光日文(二)</t>
  </si>
  <si>
    <t>品質管理</t>
  </si>
  <si>
    <t>行銷管理</t>
  </si>
  <si>
    <t>領導學</t>
  </si>
  <si>
    <t>俱樂部經營與管理</t>
  </si>
  <si>
    <t>電子商務</t>
  </si>
  <si>
    <t>生態旅遊</t>
  </si>
  <si>
    <t>財務管理</t>
  </si>
  <si>
    <t>網路行銷</t>
  </si>
  <si>
    <t>運動防護與急救</t>
  </si>
  <si>
    <t>人力資源管理</t>
  </si>
  <si>
    <t>觀光心理與行為</t>
  </si>
  <si>
    <t>多媒體製作實務</t>
  </si>
  <si>
    <t>壓力管理</t>
  </si>
  <si>
    <t>電子商務</t>
  </si>
  <si>
    <t>商店經營與管理</t>
  </si>
  <si>
    <t>創業管理</t>
  </si>
  <si>
    <t>西式餐點製作</t>
  </si>
  <si>
    <t>特色旅館經營管理</t>
  </si>
  <si>
    <t>旅遊糾紛與危機處理</t>
  </si>
  <si>
    <t>店面空間規劃</t>
  </si>
  <si>
    <t>運動觀光</t>
  </si>
  <si>
    <t>台灣民俗文化</t>
  </si>
  <si>
    <t>國文發展課程</t>
  </si>
  <si>
    <t>英文發展課程</t>
  </si>
  <si>
    <t>咖啡學</t>
  </si>
  <si>
    <t>休閒觀光日文</t>
  </si>
  <si>
    <t>創意產業</t>
  </si>
  <si>
    <t>觀光資源概要</t>
  </si>
  <si>
    <t>觀光行政與法規</t>
  </si>
  <si>
    <t>國際禮儀</t>
  </si>
  <si>
    <t>觀光行政與法規</t>
  </si>
  <si>
    <t>觀光實務講座</t>
  </si>
  <si>
    <t>旅館管理</t>
  </si>
  <si>
    <t>餐飲管理</t>
  </si>
  <si>
    <t>服務品質管理</t>
  </si>
  <si>
    <t>活動規劃與設計</t>
  </si>
  <si>
    <t>烘焙實務</t>
  </si>
  <si>
    <r>
      <t>大漢技術學院</t>
    </r>
    <r>
      <rPr>
        <b/>
        <sz val="18"/>
        <color indexed="12"/>
        <rFont val="Times New Roman"/>
        <family val="1"/>
      </rPr>
      <t>105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</si>
  <si>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標楷體"/>
        <family val="4"/>
      </rPr>
      <t>每位學生須修習</t>
    </r>
    <r>
      <rPr>
        <u val="single"/>
        <sz val="10"/>
        <color indexed="8"/>
        <rFont val="標楷體"/>
        <family val="4"/>
      </rPr>
      <t>通識必修</t>
    </r>
    <r>
      <rPr>
        <u val="single"/>
        <sz val="10"/>
        <color indexed="8"/>
        <rFont val="Times New Roman"/>
        <family val="1"/>
      </rPr>
      <t>29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；本系</t>
    </r>
    <r>
      <rPr>
        <u val="single"/>
        <sz val="10"/>
        <color indexed="8"/>
        <rFont val="標楷體"/>
        <family val="4"/>
      </rPr>
      <t>專業必修</t>
    </r>
    <r>
      <rPr>
        <u val="single"/>
        <sz val="10"/>
        <color indexed="8"/>
        <rFont val="Times New Roman"/>
        <family val="1"/>
      </rPr>
      <t>30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</t>
    </r>
    <r>
      <rPr>
        <u val="single"/>
        <sz val="10"/>
        <color indexed="8"/>
        <rFont val="Times New Roman"/>
        <family val="1"/>
      </rPr>
      <t>69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(</t>
    </r>
    <r>
      <rPr>
        <u val="single"/>
        <sz val="10"/>
        <color indexed="8"/>
        <rFont val="標楷體"/>
        <family val="4"/>
      </rPr>
      <t>至多承認外系專業課程</t>
    </r>
    <r>
      <rPr>
        <u val="single"/>
        <sz val="10"/>
        <color indexed="8"/>
        <rFont val="Times New Roman"/>
        <family val="1"/>
      </rPr>
      <t>6</t>
    </r>
    <r>
      <rPr>
        <u val="single"/>
        <sz val="10"/>
        <color indexed="8"/>
        <rFont val="標楷體"/>
        <family val="4"/>
      </rPr>
      <t>學分，不含重補修必修科目、軍訓及通識課程</t>
    </r>
    <r>
      <rPr>
        <u val="single"/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，合計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標楷體"/>
        <family val="4"/>
      </rPr>
      <t>學分以上，始能畢業。</t>
    </r>
  </si>
  <si>
    <t>中式烘焙</t>
  </si>
  <si>
    <t>商業套裝軟體</t>
  </si>
  <si>
    <t>餐旅服務管理</t>
  </si>
  <si>
    <t>烘焙進階</t>
  </si>
  <si>
    <t>會展產業概論</t>
  </si>
  <si>
    <t>航空票務與各國簽證</t>
  </si>
  <si>
    <t>外匯常識</t>
  </si>
  <si>
    <t>咖啡學</t>
  </si>
  <si>
    <t>活動計畫與設計</t>
  </si>
  <si>
    <t>特色旅館管理經營</t>
  </si>
  <si>
    <t>烘焙實務</t>
  </si>
  <si>
    <t>餐飲管理</t>
  </si>
  <si>
    <t>文化觀光</t>
  </si>
  <si>
    <t>餐旅服務管理</t>
  </si>
  <si>
    <t>觀光地理</t>
  </si>
  <si>
    <t>會計學</t>
  </si>
  <si>
    <t>經濟學</t>
  </si>
  <si>
    <t>職場安全與衛生</t>
  </si>
  <si>
    <t>企業倫理</t>
  </si>
  <si>
    <t>觀光個案研討</t>
  </si>
  <si>
    <t>運動觀光</t>
  </si>
  <si>
    <t>營養學(一)</t>
  </si>
  <si>
    <t>養生餐飲設計與製作</t>
  </si>
  <si>
    <t>中西式餐點製作</t>
  </si>
  <si>
    <t>觀光心理與行為</t>
  </si>
  <si>
    <t>職場倫理</t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</si>
  <si>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標楷體"/>
        <family val="4"/>
      </rPr>
      <t>每位學生須修習</t>
    </r>
    <r>
      <rPr>
        <u val="single"/>
        <sz val="10"/>
        <color indexed="8"/>
        <rFont val="標楷體"/>
        <family val="4"/>
      </rPr>
      <t>通識必修</t>
    </r>
    <r>
      <rPr>
        <u val="single"/>
        <sz val="10"/>
        <color indexed="8"/>
        <rFont val="Times New Roman"/>
        <family val="1"/>
      </rPr>
      <t>29</t>
    </r>
    <r>
      <rPr>
        <u val="single"/>
        <sz val="10"/>
        <color indexed="8"/>
        <rFont val="標楷體"/>
        <family val="4"/>
      </rPr>
      <t>學分、通識選修</t>
    </r>
    <r>
      <rPr>
        <u val="single"/>
        <sz val="10"/>
        <color indexed="8"/>
        <rFont val="Times New Roman"/>
        <family val="1"/>
      </rPr>
      <t>2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；本系</t>
    </r>
    <r>
      <rPr>
        <u val="single"/>
        <sz val="10"/>
        <color indexed="8"/>
        <rFont val="標楷體"/>
        <family val="4"/>
      </rPr>
      <t>專業必修</t>
    </r>
    <r>
      <rPr>
        <u val="single"/>
        <sz val="10"/>
        <color indexed="8"/>
        <rFont val="Times New Roman"/>
        <family val="1"/>
      </rPr>
      <t>44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</t>
    </r>
    <r>
      <rPr>
        <u val="single"/>
        <sz val="10"/>
        <color indexed="8"/>
        <rFont val="Times New Roman"/>
        <family val="1"/>
      </rPr>
      <t>53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(</t>
    </r>
    <r>
      <rPr>
        <u val="single"/>
        <sz val="10"/>
        <color indexed="8"/>
        <rFont val="標楷體"/>
        <family val="4"/>
      </rPr>
      <t>至多承認外系專業課程</t>
    </r>
    <r>
      <rPr>
        <u val="single"/>
        <sz val="10"/>
        <color indexed="8"/>
        <rFont val="Times New Roman"/>
        <family val="1"/>
      </rPr>
      <t>10</t>
    </r>
    <r>
      <rPr>
        <u val="single"/>
        <sz val="10"/>
        <color indexed="8"/>
        <rFont val="標楷體"/>
        <family val="4"/>
      </rPr>
      <t>學分，不含重補修必修科目、軍訓及通識課程</t>
    </r>
    <r>
      <rPr>
        <u val="single"/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，合計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標楷體"/>
        <family val="4"/>
      </rPr>
      <t>學分以上，始能畢業。</t>
    </r>
  </si>
  <si>
    <t>學期修習合計</t>
  </si>
  <si>
    <t>預定專業選修科目合計</t>
  </si>
  <si>
    <t>食物學原理</t>
  </si>
  <si>
    <t>服務學習</t>
  </si>
  <si>
    <t>養生餐飲設計與製作</t>
  </si>
  <si>
    <t>營養學(二)</t>
  </si>
  <si>
    <t>專題製作</t>
  </si>
  <si>
    <t>田野研究</t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</si>
  <si>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2:</t>
    </r>
    <r>
      <rPr>
        <sz val="10"/>
        <color indexed="8"/>
        <rFont val="標楷體"/>
        <family val="4"/>
      </rPr>
      <t>服務學習為校訂必修課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每學期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小時，須修滿三學年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，但不列入畢業學分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軍訓亦不列入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。</t>
    </r>
  </si>
  <si>
    <t>註3:每位學生必須通過本校畢業門檻(包括：資訊、體育)始得畢業。本校畢業門檻資格實施辦法連結網址：http://www.dahan.edu.tw/releaseRedirect.do?unitID=183&amp;pageID=6061</t>
  </si>
  <si>
    <t>註4.每位學生必須通過本系畢業門檻:(包括:專業証照2張，專業證照其中一張需勞委會或政府考試丙級以上，另一張全國競賽前三名或社團或企業單位相當丙級證照)始得畢業。本系畢業門檻辦法連結網址:http://www.dahan.edu.tw/releaseRedirect.do?unitID=184&amp;pageID=6023</t>
  </si>
  <si>
    <t>田野研究</t>
  </si>
  <si>
    <t>旅館管理</t>
  </si>
  <si>
    <t>中餐烹調</t>
  </si>
  <si>
    <t>人力資源管理</t>
  </si>
  <si>
    <t>會計學</t>
  </si>
  <si>
    <t>職場安全與衛生</t>
  </si>
  <si>
    <t>國家公園與世界遺產</t>
  </si>
  <si>
    <t>中西式餐點製作</t>
  </si>
  <si>
    <t>觀光資源概要</t>
  </si>
  <si>
    <t>西式小吃製作</t>
  </si>
  <si>
    <t>食材研究</t>
  </si>
  <si>
    <t>觀光概論</t>
  </si>
  <si>
    <t>計算機概論</t>
  </si>
  <si>
    <t>飲食文化</t>
  </si>
  <si>
    <t>中式餐點基礎</t>
  </si>
  <si>
    <t>管理學</t>
  </si>
  <si>
    <t>商業套裝軟體</t>
  </si>
  <si>
    <t>國際禮儀</t>
  </si>
  <si>
    <t>中式餐點製作</t>
  </si>
  <si>
    <t>領隊與導遊實務</t>
  </si>
  <si>
    <t>行銷管理</t>
  </si>
  <si>
    <t>觀光日語</t>
  </si>
  <si>
    <t>顧客關係管理</t>
  </si>
  <si>
    <t>生態旅遊</t>
  </si>
  <si>
    <t>飲料調製</t>
  </si>
  <si>
    <t>服務品質管理</t>
  </si>
  <si>
    <t>創意產業與觀光</t>
  </si>
  <si>
    <t>營養學(一)</t>
  </si>
  <si>
    <t>西式餐點製作</t>
  </si>
  <si>
    <t>觀光實務講座</t>
  </si>
  <si>
    <t>休閒公關理論</t>
  </si>
  <si>
    <t>職場倫理</t>
  </si>
  <si>
    <t>系別：休閒遊憩與觀光餐旅管理系
(原觀光與餐飲旅館系)</t>
  </si>
  <si>
    <r>
      <t>105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6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 xml:space="preserve">次系課程委員會議通過
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7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 xml:space="preserve">次校課程委員會暨教務會議通過
</t>
    </r>
    <r>
      <rPr>
        <b/>
        <sz val="8"/>
        <color indexed="8"/>
        <rFont val="Times New Roman"/>
        <family val="1"/>
      </rPr>
      <t>108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8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21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( 108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次系課程委員會議修正通過</t>
    </r>
    <r>
      <rPr>
        <b/>
        <sz val="8"/>
        <color indexed="8"/>
        <rFont val="Times New Roman"/>
        <family val="1"/>
      </rPr>
      <t>)
108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12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(108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次校課程委員會暨教務會議修正通過</t>
    </r>
    <r>
      <rPr>
        <b/>
        <sz val="8"/>
        <color indexed="8"/>
        <rFont val="Times New Roman"/>
        <family val="1"/>
      </rPr>
      <t>)</t>
    </r>
  </si>
  <si>
    <t>系別：休閒遊憩與觀光餐旅管理系
(原觀光與餐飲旅館系)</t>
  </si>
  <si>
    <t>西餐設計與製作</t>
  </si>
  <si>
    <r>
      <t>105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6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 xml:space="preserve">次系課程委員會議通過
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7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105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 xml:space="preserve">次校課程委員會暨教務會議通過
</t>
    </r>
    <r>
      <rPr>
        <b/>
        <sz val="8"/>
        <color indexed="8"/>
        <rFont val="Times New Roman"/>
        <family val="1"/>
      </rPr>
      <t>109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19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( 108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次系課程委員會議修正通過</t>
    </r>
    <r>
      <rPr>
        <b/>
        <sz val="8"/>
        <color indexed="8"/>
        <rFont val="Times New Roman"/>
        <family val="1"/>
      </rPr>
      <t>)
109</t>
    </r>
    <r>
      <rPr>
        <b/>
        <sz val="8"/>
        <color indexed="8"/>
        <rFont val="細明體"/>
        <family val="3"/>
      </rPr>
      <t>年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細明體"/>
        <family val="3"/>
      </rPr>
      <t>月</t>
    </r>
    <r>
      <rPr>
        <b/>
        <sz val="8"/>
        <color indexed="8"/>
        <rFont val="Times New Roman"/>
        <family val="1"/>
      </rPr>
      <t>20</t>
    </r>
    <r>
      <rPr>
        <b/>
        <sz val="8"/>
        <color indexed="8"/>
        <rFont val="細明體"/>
        <family val="3"/>
      </rPr>
      <t>日</t>
    </r>
    <r>
      <rPr>
        <b/>
        <sz val="8"/>
        <color indexed="8"/>
        <rFont val="Times New Roman"/>
        <family val="1"/>
      </rPr>
      <t>(108</t>
    </r>
    <r>
      <rPr>
        <b/>
        <sz val="8"/>
        <color indexed="8"/>
        <rFont val="細明體"/>
        <family val="3"/>
      </rPr>
      <t>學年度第</t>
    </r>
    <r>
      <rPr>
        <b/>
        <sz val="8"/>
        <color indexed="8"/>
        <rFont val="Times New Roman"/>
        <family val="1"/>
      </rPr>
      <t>2</t>
    </r>
    <r>
      <rPr>
        <b/>
        <sz val="8"/>
        <color indexed="8"/>
        <rFont val="細明體"/>
        <family val="3"/>
      </rPr>
      <t>學期第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細明體"/>
        <family val="3"/>
      </rPr>
      <t>次校課程委員會暨教務會議修正通過</t>
    </r>
    <r>
      <rPr>
        <b/>
        <sz val="8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</si>
</sst>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trike/>
      <sz val="10"/>
      <color indexed="8"/>
      <name val="新細明體"/>
      <family val="1"/>
    </font>
    <font>
      <strike/>
      <sz val="10"/>
      <color indexed="8"/>
      <name val="標楷體"/>
      <family val="4"/>
    </font>
    <font>
      <b/>
      <sz val="10"/>
      <color indexed="8"/>
      <name val="細明體"/>
      <family val="3"/>
    </font>
    <font>
      <sz val="11"/>
      <color indexed="8"/>
      <name val="標楷體"/>
      <family val="4"/>
    </font>
    <font>
      <u val="single"/>
      <sz val="10"/>
      <color indexed="8"/>
      <name val="標楷體"/>
      <family val="4"/>
    </font>
    <font>
      <u val="single"/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8"/>
      <color indexed="8"/>
      <name val="細明體"/>
      <family val="3"/>
    </font>
    <font>
      <b/>
      <sz val="18"/>
      <color indexed="12"/>
      <name val="標楷體"/>
      <family val="4"/>
    </font>
    <font>
      <b/>
      <sz val="18"/>
      <color indexed="12"/>
      <name val="Times New Roman"/>
      <family val="1"/>
    </font>
    <font>
      <b/>
      <sz val="12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color indexed="12"/>
      <name val="標楷體"/>
      <family val="4"/>
    </font>
    <font>
      <sz val="10"/>
      <color indexed="10"/>
      <name val="Times New Roman"/>
      <family val="1"/>
    </font>
    <font>
      <sz val="10"/>
      <color indexed="10"/>
      <name val="微軟正黑體"/>
      <family val="2"/>
    </font>
    <font>
      <sz val="10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微軟正黑體"/>
      <family val="2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61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vertical="center"/>
    </xf>
    <xf numFmtId="0" fontId="6" fillId="33" borderId="0" xfId="33" applyFont="1" applyFill="1" applyBorder="1" applyAlignment="1">
      <alignment vertical="center"/>
      <protection/>
    </xf>
    <xf numFmtId="0" fontId="5" fillId="33" borderId="10" xfId="33" applyNumberFormat="1" applyFont="1" applyFill="1" applyBorder="1" applyAlignment="1">
      <alignment horizontal="center" vertical="center" shrinkToFit="1"/>
      <protection/>
    </xf>
    <xf numFmtId="0" fontId="5" fillId="0" borderId="10" xfId="33" applyFont="1" applyFill="1" applyBorder="1" applyAlignment="1">
      <alignment horizontal="center" vertical="center" shrinkToFit="1"/>
      <protection/>
    </xf>
    <xf numFmtId="0" fontId="10" fillId="33" borderId="10" xfId="33" applyFont="1" applyFill="1" applyBorder="1" applyAlignment="1">
      <alignment horizontal="center" vertical="center" shrinkToFit="1"/>
      <protection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10" xfId="33" applyFont="1" applyFill="1" applyBorder="1" applyAlignment="1">
      <alignment horizontal="center" vertical="center" shrinkToFit="1"/>
      <protection/>
    </xf>
    <xf numFmtId="0" fontId="5" fillId="33" borderId="0" xfId="33" applyFont="1" applyFill="1" applyBorder="1" applyAlignment="1">
      <alignment horizontal="left" vertical="center"/>
      <protection/>
    </xf>
    <xf numFmtId="0" fontId="6" fillId="33" borderId="0" xfId="33" applyFont="1" applyFill="1" applyBorder="1">
      <alignment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11" fillId="33" borderId="0" xfId="33" applyFont="1" applyFill="1" applyBorder="1">
      <alignment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 shrinkToFit="1"/>
      <protection/>
    </xf>
    <xf numFmtId="0" fontId="6" fillId="33" borderId="10" xfId="33" applyFont="1" applyFill="1" applyBorder="1" applyAlignment="1">
      <alignment horizontal="center" vertical="center" shrinkToFit="1"/>
      <protection/>
    </xf>
    <xf numFmtId="0" fontId="5" fillId="33" borderId="12" xfId="33" applyFont="1" applyFill="1" applyBorder="1" applyAlignment="1">
      <alignment horizontal="center" vertical="center"/>
      <protection/>
    </xf>
    <xf numFmtId="0" fontId="5" fillId="33" borderId="12" xfId="33" applyFont="1" applyFill="1" applyBorder="1" applyAlignment="1">
      <alignment horizontal="center" vertical="center" shrinkToFit="1"/>
      <protection/>
    </xf>
    <xf numFmtId="0" fontId="5" fillId="33" borderId="14" xfId="33" applyFont="1" applyFill="1" applyBorder="1" applyAlignment="1">
      <alignment horizontal="center" vertical="center" shrinkToFit="1"/>
      <protection/>
    </xf>
    <xf numFmtId="0" fontId="5" fillId="33" borderId="10" xfId="33" applyFont="1" applyFill="1" applyBorder="1" applyAlignment="1">
      <alignment horizontal="center" vertical="center" shrinkToFit="1"/>
      <protection/>
    </xf>
    <xf numFmtId="0" fontId="8" fillId="33" borderId="15" xfId="33" applyFont="1" applyFill="1" applyBorder="1" applyAlignment="1">
      <alignment horizontal="center" vertical="center"/>
      <protection/>
    </xf>
    <xf numFmtId="0" fontId="5" fillId="33" borderId="15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 shrinkToFit="1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5" fillId="33" borderId="15" xfId="33" applyFont="1" applyFill="1" applyBorder="1" applyAlignment="1">
      <alignment horizontal="center" vertical="center" shrinkToFit="1"/>
      <protection/>
    </xf>
    <xf numFmtId="0" fontId="5" fillId="33" borderId="17" xfId="33" applyNumberFormat="1" applyFont="1" applyFill="1" applyBorder="1" applyAlignment="1">
      <alignment horizontal="center" vertical="center" shrinkToFit="1"/>
      <protection/>
    </xf>
    <xf numFmtId="0" fontId="5" fillId="0" borderId="17" xfId="33" applyFont="1" applyFill="1" applyBorder="1" applyAlignment="1">
      <alignment horizontal="center" vertical="center" shrinkToFit="1"/>
      <protection/>
    </xf>
    <xf numFmtId="0" fontId="16" fillId="33" borderId="11" xfId="33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33" borderId="18" xfId="33" applyFont="1" applyFill="1" applyBorder="1" applyAlignment="1">
      <alignment horizontal="center" vertical="center" wrapText="1"/>
      <protection/>
    </xf>
    <xf numFmtId="0" fontId="16" fillId="33" borderId="17" xfId="33" applyFont="1" applyFill="1" applyBorder="1" applyAlignment="1">
      <alignment horizontal="center" vertical="center"/>
      <protection/>
    </xf>
    <xf numFmtId="0" fontId="12" fillId="33" borderId="15" xfId="33" applyFont="1" applyFill="1" applyBorder="1" applyAlignment="1">
      <alignment horizontal="center" vertical="center"/>
      <protection/>
    </xf>
    <xf numFmtId="0" fontId="8" fillId="33" borderId="16" xfId="33" applyFont="1" applyFill="1" applyBorder="1" applyAlignment="1">
      <alignment horizontal="center" vertical="center"/>
      <protection/>
    </xf>
    <xf numFmtId="0" fontId="5" fillId="33" borderId="19" xfId="33" applyFont="1" applyFill="1" applyBorder="1" applyAlignment="1">
      <alignment horizontal="center" vertical="center" shrinkToFit="1"/>
      <protection/>
    </xf>
    <xf numFmtId="0" fontId="5" fillId="33" borderId="20" xfId="33" applyFont="1" applyFill="1" applyBorder="1" applyAlignment="1">
      <alignment horizontal="center" vertical="center" shrinkToFit="1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0" borderId="20" xfId="33" applyFont="1" applyFill="1" applyBorder="1" applyAlignment="1">
      <alignment horizontal="center" vertical="center" shrinkToFit="1"/>
      <protection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0" xfId="33" applyFont="1" applyFill="1" applyBorder="1" applyAlignment="1">
      <alignment horizontal="center" vertical="center" shrinkToFit="1"/>
      <protection/>
    </xf>
    <xf numFmtId="0" fontId="5" fillId="33" borderId="20" xfId="33" applyFont="1" applyFill="1" applyBorder="1" applyAlignment="1">
      <alignment horizontal="center" vertical="center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 shrinkToFit="1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33" applyFont="1" applyFill="1" applyBorder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5" fillId="33" borderId="23" xfId="33" applyFont="1" applyFill="1" applyBorder="1" applyAlignment="1">
      <alignment horizontal="center" vertical="center" shrinkToFit="1"/>
      <protection/>
    </xf>
    <xf numFmtId="0" fontId="5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33" applyFont="1" applyFill="1" applyBorder="1" applyAlignment="1">
      <alignment horizontal="center" vertical="center" shrinkToFit="1"/>
      <protection/>
    </xf>
    <xf numFmtId="0" fontId="8" fillId="33" borderId="25" xfId="33" applyFont="1" applyFill="1" applyBorder="1" applyAlignment="1">
      <alignment horizontal="center" vertical="center"/>
      <protection/>
    </xf>
    <xf numFmtId="0" fontId="5" fillId="33" borderId="26" xfId="33" applyFont="1" applyFill="1" applyBorder="1" applyAlignment="1">
      <alignment horizontal="center" vertical="center" shrinkToFit="1"/>
      <protection/>
    </xf>
    <xf numFmtId="0" fontId="5" fillId="33" borderId="25" xfId="33" applyFont="1" applyFill="1" applyBorder="1" applyAlignment="1">
      <alignment horizontal="center" vertical="center"/>
      <protection/>
    </xf>
    <xf numFmtId="0" fontId="5" fillId="33" borderId="27" xfId="33" applyFont="1" applyFill="1" applyBorder="1" applyAlignment="1">
      <alignment horizontal="center" vertical="center"/>
      <protection/>
    </xf>
    <xf numFmtId="0" fontId="5" fillId="0" borderId="23" xfId="33" applyFont="1" applyFill="1" applyBorder="1" applyAlignment="1">
      <alignment horizontal="center" vertical="center" shrinkToFit="1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 shrinkToFit="1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 shrinkToFit="1"/>
      <protection/>
    </xf>
    <xf numFmtId="0" fontId="5" fillId="0" borderId="26" xfId="33" applyFont="1" applyFill="1" applyBorder="1" applyAlignment="1">
      <alignment horizontal="center" vertical="center" shrinkToFit="1"/>
      <protection/>
    </xf>
    <xf numFmtId="0" fontId="5" fillId="0" borderId="15" xfId="33" applyFont="1" applyFill="1" applyBorder="1" applyAlignment="1">
      <alignment horizontal="center" vertical="center" shrinkToFit="1"/>
      <protection/>
    </xf>
    <xf numFmtId="0" fontId="5" fillId="0" borderId="16" xfId="33" applyFont="1" applyFill="1" applyBorder="1" applyAlignment="1">
      <alignment horizontal="center" vertical="center" shrinkToFit="1"/>
      <protection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17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6" fillId="0" borderId="17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0" xfId="33" applyNumberFormat="1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5" fillId="0" borderId="14" xfId="33" applyFont="1" applyFill="1" applyBorder="1" applyAlignment="1">
      <alignment horizontal="center" vertical="center" shrinkToFit="1"/>
      <protection/>
    </xf>
    <xf numFmtId="0" fontId="6" fillId="0" borderId="2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 shrinkToFit="1"/>
    </xf>
    <xf numFmtId="0" fontId="6" fillId="33" borderId="0" xfId="33" applyFont="1" applyFill="1" applyAlignment="1">
      <alignment vertical="center" wrapText="1"/>
      <protection/>
    </xf>
    <xf numFmtId="0" fontId="62" fillId="0" borderId="10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2" fillId="0" borderId="10" xfId="0" applyFont="1" applyFill="1" applyBorder="1" applyAlignment="1">
      <alignment horizontal="center" vertical="center"/>
    </xf>
    <xf numFmtId="0" fontId="4" fillId="33" borderId="15" xfId="33" applyFont="1" applyFill="1" applyBorder="1" applyAlignment="1">
      <alignment horizontal="center" vertical="center"/>
      <protection/>
    </xf>
    <xf numFmtId="0" fontId="16" fillId="33" borderId="29" xfId="33" applyFont="1" applyFill="1" applyBorder="1" applyAlignment="1">
      <alignment vertical="center"/>
      <protection/>
    </xf>
    <xf numFmtId="0" fontId="16" fillId="33" borderId="30" xfId="33" applyFont="1" applyFill="1" applyBorder="1" applyAlignment="1">
      <alignment vertical="center"/>
      <protection/>
    </xf>
    <xf numFmtId="0" fontId="5" fillId="33" borderId="10" xfId="33" applyFont="1" applyFill="1" applyBorder="1" applyAlignment="1">
      <alignment vertical="center"/>
      <protection/>
    </xf>
    <xf numFmtId="0" fontId="5" fillId="0" borderId="24" xfId="33" applyFont="1" applyFill="1" applyBorder="1" applyAlignment="1">
      <alignment horizontal="center" vertical="center" shrinkToFit="1"/>
      <protection/>
    </xf>
    <xf numFmtId="0" fontId="5" fillId="34" borderId="17" xfId="33" applyFont="1" applyFill="1" applyBorder="1" applyAlignment="1">
      <alignment horizontal="center" vertical="center" shrinkToFit="1"/>
      <protection/>
    </xf>
    <xf numFmtId="0" fontId="5" fillId="34" borderId="15" xfId="33" applyFont="1" applyFill="1" applyBorder="1" applyAlignment="1">
      <alignment horizontal="center" vertical="center" shrinkToFit="1"/>
      <protection/>
    </xf>
    <xf numFmtId="0" fontId="5" fillId="34" borderId="10" xfId="33" applyFont="1" applyFill="1" applyBorder="1" applyAlignment="1">
      <alignment horizontal="center" vertical="center" shrinkToFit="1"/>
      <protection/>
    </xf>
    <xf numFmtId="0" fontId="5" fillId="17" borderId="17" xfId="33" applyFont="1" applyFill="1" applyBorder="1" applyAlignment="1">
      <alignment horizontal="center" vertical="center" shrinkToFit="1"/>
      <protection/>
    </xf>
    <xf numFmtId="0" fontId="5" fillId="17" borderId="15" xfId="33" applyFont="1" applyFill="1" applyBorder="1" applyAlignment="1">
      <alignment horizontal="center" vertical="center" shrinkToFit="1"/>
      <protection/>
    </xf>
    <xf numFmtId="0" fontId="5" fillId="17" borderId="10" xfId="33" applyFont="1" applyFill="1" applyBorder="1" applyAlignment="1">
      <alignment horizontal="center" vertical="center" shrinkToFit="1"/>
      <protection/>
    </xf>
    <xf numFmtId="0" fontId="5" fillId="17" borderId="10" xfId="0" applyFont="1" applyFill="1" applyBorder="1" applyAlignment="1">
      <alignment horizontal="center" vertical="center" shrinkToFit="1"/>
    </xf>
    <xf numFmtId="0" fontId="10" fillId="17" borderId="10" xfId="33" applyFont="1" applyFill="1" applyBorder="1" applyAlignment="1">
      <alignment horizontal="center" vertical="center"/>
      <protection/>
    </xf>
    <xf numFmtId="0" fontId="5" fillId="17" borderId="15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10" fillId="34" borderId="10" xfId="33" applyFont="1" applyFill="1" applyBorder="1" applyAlignment="1">
      <alignment horizontal="center" vertical="center"/>
      <protection/>
    </xf>
    <xf numFmtId="0" fontId="5" fillId="34" borderId="15" xfId="33" applyFont="1" applyFill="1" applyBorder="1" applyAlignment="1">
      <alignment horizontal="center" vertical="center"/>
      <protection/>
    </xf>
    <xf numFmtId="0" fontId="25" fillId="17" borderId="17" xfId="33" applyFont="1" applyFill="1" applyBorder="1" applyAlignment="1">
      <alignment horizontal="center" vertical="center" shrinkToFit="1"/>
      <protection/>
    </xf>
    <xf numFmtId="0" fontId="5" fillId="17" borderId="17" xfId="0" applyFont="1" applyFill="1" applyBorder="1" applyAlignment="1">
      <alignment horizontal="center" vertical="center" shrinkToFit="1"/>
    </xf>
    <xf numFmtId="0" fontId="5" fillId="17" borderId="11" xfId="0" applyFont="1" applyFill="1" applyBorder="1" applyAlignment="1">
      <alignment horizontal="center" vertical="center" shrinkToFit="1"/>
    </xf>
    <xf numFmtId="0" fontId="5" fillId="17" borderId="10" xfId="33" applyFont="1" applyFill="1" applyBorder="1" applyAlignment="1">
      <alignment horizontal="center" vertical="center"/>
      <protection/>
    </xf>
    <xf numFmtId="0" fontId="5" fillId="17" borderId="13" xfId="33" applyFont="1" applyFill="1" applyBorder="1" applyAlignment="1">
      <alignment horizontal="center" vertical="center" shrinkToFit="1"/>
      <protection/>
    </xf>
    <xf numFmtId="0" fontId="5" fillId="34" borderId="13" xfId="33" applyFont="1" applyFill="1" applyBorder="1" applyAlignment="1">
      <alignment horizontal="center" vertical="center" shrinkToFit="1"/>
      <protection/>
    </xf>
    <xf numFmtId="0" fontId="63" fillId="0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0" xfId="33" applyNumberFormat="1" applyFont="1" applyFill="1" applyBorder="1" applyAlignment="1">
      <alignment horizontal="center" vertical="center" shrinkToFit="1"/>
      <protection/>
    </xf>
    <xf numFmtId="0" fontId="6" fillId="34" borderId="10" xfId="0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NumberFormat="1" applyFont="1" applyFill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shrinkToFit="1"/>
    </xf>
    <xf numFmtId="0" fontId="65" fillId="34" borderId="11" xfId="0" applyFont="1" applyFill="1" applyBorder="1" applyAlignment="1">
      <alignment horizontal="center" vertical="center" shrinkToFit="1"/>
    </xf>
    <xf numFmtId="0" fontId="65" fillId="0" borderId="2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21" xfId="0" applyFont="1" applyFill="1" applyBorder="1" applyAlignment="1">
      <alignment horizontal="center" vertical="center" shrinkToFit="1"/>
    </xf>
    <xf numFmtId="0" fontId="64" fillId="17" borderId="10" xfId="33" applyFont="1" applyFill="1" applyBorder="1" applyAlignment="1">
      <alignment horizontal="center" vertical="center"/>
      <protection/>
    </xf>
    <xf numFmtId="0" fontId="64" fillId="0" borderId="10" xfId="33" applyFont="1" applyFill="1" applyBorder="1" applyAlignment="1">
      <alignment horizontal="center" vertical="center"/>
      <protection/>
    </xf>
    <xf numFmtId="0" fontId="64" fillId="0" borderId="20" xfId="33" applyFont="1" applyFill="1" applyBorder="1" applyAlignment="1">
      <alignment horizontal="center" vertical="center"/>
      <protection/>
    </xf>
    <xf numFmtId="0" fontId="64" fillId="17" borderId="10" xfId="0" applyFont="1" applyFill="1" applyBorder="1" applyAlignment="1">
      <alignment horizontal="center" vertical="center" shrinkToFit="1"/>
    </xf>
    <xf numFmtId="0" fontId="5" fillId="35" borderId="20" xfId="33" applyFont="1" applyFill="1" applyBorder="1" applyAlignment="1">
      <alignment horizontal="center" vertical="center"/>
      <protection/>
    </xf>
    <xf numFmtId="0" fontId="5" fillId="35" borderId="20" xfId="33" applyFont="1" applyFill="1" applyBorder="1" applyAlignment="1">
      <alignment horizontal="center" vertical="center" shrinkToFit="1"/>
      <protection/>
    </xf>
    <xf numFmtId="0" fontId="64" fillId="0" borderId="10" xfId="0" applyNumberFormat="1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NumberFormat="1" applyFont="1" applyFill="1" applyBorder="1" applyAlignment="1">
      <alignment horizontal="center" vertical="center" shrinkToFit="1"/>
    </xf>
    <xf numFmtId="0" fontId="64" fillId="34" borderId="10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23" borderId="17" xfId="0" applyFont="1" applyFill="1" applyBorder="1" applyAlignment="1">
      <alignment horizontal="center" vertical="center" shrinkToFit="1"/>
    </xf>
    <xf numFmtId="0" fontId="5" fillId="23" borderId="17" xfId="0" applyFont="1" applyFill="1" applyBorder="1" applyAlignment="1">
      <alignment horizontal="center" vertical="center"/>
    </xf>
    <xf numFmtId="0" fontId="64" fillId="23" borderId="10" xfId="0" applyFont="1" applyFill="1" applyBorder="1" applyAlignment="1">
      <alignment horizontal="center" vertical="center" shrinkToFit="1"/>
    </xf>
    <xf numFmtId="0" fontId="64" fillId="23" borderId="10" xfId="0" applyNumberFormat="1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left" vertical="center" shrinkToFit="1"/>
    </xf>
    <xf numFmtId="0" fontId="66" fillId="34" borderId="14" xfId="0" applyFont="1" applyFill="1" applyBorder="1" applyAlignment="1">
      <alignment horizontal="left" vertical="center" shrinkToFit="1"/>
    </xf>
    <xf numFmtId="0" fontId="6" fillId="33" borderId="27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6" fillId="33" borderId="27" xfId="33" applyFont="1" applyFill="1" applyBorder="1" applyAlignment="1">
      <alignment horizontal="left" vertical="center" shrinkToFit="1"/>
      <protection/>
    </xf>
    <xf numFmtId="0" fontId="6" fillId="33" borderId="10" xfId="33" applyFont="1" applyFill="1" applyBorder="1" applyAlignment="1">
      <alignment horizontal="left" vertical="center" shrinkToFit="1"/>
      <protection/>
    </xf>
    <xf numFmtId="0" fontId="6" fillId="33" borderId="28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 wrapText="1"/>
    </xf>
    <xf numFmtId="0" fontId="16" fillId="33" borderId="17" xfId="33" applyFont="1" applyFill="1" applyBorder="1" applyAlignment="1">
      <alignment horizontal="center" vertical="center"/>
      <protection/>
    </xf>
    <xf numFmtId="0" fontId="16" fillId="33" borderId="15" xfId="33" applyFont="1" applyFill="1" applyBorder="1" applyAlignment="1">
      <alignment horizontal="center" vertical="center"/>
      <protection/>
    </xf>
    <xf numFmtId="0" fontId="4" fillId="33" borderId="15" xfId="33" applyFont="1" applyFill="1" applyBorder="1" applyAlignment="1">
      <alignment horizontal="center" vertical="center"/>
      <protection/>
    </xf>
    <xf numFmtId="0" fontId="5" fillId="0" borderId="28" xfId="33" applyFont="1" applyFill="1" applyBorder="1" applyAlignment="1">
      <alignment horizontal="lef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6" fillId="33" borderId="23" xfId="33" applyFont="1" applyFill="1" applyBorder="1" applyAlignment="1">
      <alignment horizontal="center" vertical="center"/>
      <protection/>
    </xf>
    <xf numFmtId="0" fontId="16" fillId="33" borderId="31" xfId="33" applyFont="1" applyFill="1" applyBorder="1" applyAlignment="1">
      <alignment horizontal="center" vertical="center"/>
      <protection/>
    </xf>
    <xf numFmtId="0" fontId="12" fillId="33" borderId="32" xfId="33" applyFont="1" applyFill="1" applyBorder="1" applyAlignment="1">
      <alignment horizontal="center" vertical="center"/>
      <protection/>
    </xf>
    <xf numFmtId="0" fontId="12" fillId="33" borderId="33" xfId="33" applyFont="1" applyFill="1" applyBorder="1" applyAlignment="1">
      <alignment horizontal="center" vertical="center"/>
      <protection/>
    </xf>
    <xf numFmtId="0" fontId="6" fillId="33" borderId="0" xfId="33" applyFont="1" applyFill="1" applyAlignment="1">
      <alignment vertical="center" wrapText="1"/>
      <protection/>
    </xf>
    <xf numFmtId="0" fontId="65" fillId="0" borderId="28" xfId="0" applyFont="1" applyFill="1" applyBorder="1" applyAlignment="1">
      <alignment horizontal="left" vertical="center" shrinkToFit="1"/>
    </xf>
    <xf numFmtId="0" fontId="65" fillId="0" borderId="14" xfId="0" applyFont="1" applyFill="1" applyBorder="1" applyAlignment="1">
      <alignment horizontal="left" vertical="center" shrinkToFit="1"/>
    </xf>
    <xf numFmtId="0" fontId="65" fillId="0" borderId="27" xfId="33" applyFont="1" applyFill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/>
      <protection/>
    </xf>
    <xf numFmtId="0" fontId="64" fillId="0" borderId="10" xfId="33" applyFont="1" applyFill="1" applyBorder="1" applyAlignment="1">
      <alignment horizontal="center" vertical="center"/>
      <protection/>
    </xf>
    <xf numFmtId="0" fontId="4" fillId="33" borderId="32" xfId="33" applyFont="1" applyFill="1" applyBorder="1" applyAlignment="1">
      <alignment horizontal="center" vertical="center"/>
      <protection/>
    </xf>
    <xf numFmtId="0" fontId="4" fillId="33" borderId="33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center" vertical="center"/>
      <protection/>
    </xf>
    <xf numFmtId="0" fontId="12" fillId="33" borderId="34" xfId="33" applyFont="1" applyFill="1" applyBorder="1" applyAlignment="1">
      <alignment horizontal="center" vertical="center"/>
      <protection/>
    </xf>
    <xf numFmtId="0" fontId="16" fillId="33" borderId="35" xfId="33" applyFont="1" applyFill="1" applyBorder="1" applyAlignment="1">
      <alignment horizontal="center" vertical="center"/>
      <protection/>
    </xf>
    <xf numFmtId="0" fontId="16" fillId="33" borderId="36" xfId="33" applyFont="1" applyFill="1" applyBorder="1" applyAlignment="1">
      <alignment horizontal="center" vertical="center"/>
      <protection/>
    </xf>
    <xf numFmtId="0" fontId="16" fillId="33" borderId="37" xfId="33" applyFont="1" applyFill="1" applyBorder="1" applyAlignment="1">
      <alignment horizontal="center" vertical="center"/>
      <protection/>
    </xf>
    <xf numFmtId="0" fontId="16" fillId="33" borderId="38" xfId="33" applyFont="1" applyFill="1" applyBorder="1" applyAlignment="1">
      <alignment horizontal="center" vertical="center"/>
      <protection/>
    </xf>
    <xf numFmtId="0" fontId="66" fillId="17" borderId="28" xfId="0" applyFont="1" applyFill="1" applyBorder="1" applyAlignment="1">
      <alignment horizontal="left" vertical="center" shrinkToFit="1"/>
    </xf>
    <xf numFmtId="0" fontId="66" fillId="17" borderId="14" xfId="0" applyFont="1" applyFill="1" applyBorder="1" applyAlignment="1">
      <alignment horizontal="left" vertical="center" shrinkToFit="1"/>
    </xf>
    <xf numFmtId="0" fontId="16" fillId="33" borderId="39" xfId="33" applyFont="1" applyFill="1" applyBorder="1" applyAlignment="1">
      <alignment horizontal="center" vertical="center"/>
      <protection/>
    </xf>
    <xf numFmtId="0" fontId="16" fillId="33" borderId="4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6" fillId="0" borderId="28" xfId="33" applyFont="1" applyFill="1" applyBorder="1" applyAlignment="1">
      <alignment vertical="center" shrinkToFit="1"/>
      <protection/>
    </xf>
    <xf numFmtId="0" fontId="6" fillId="0" borderId="14" xfId="33" applyFont="1" applyFill="1" applyBorder="1" applyAlignment="1">
      <alignment vertical="center" shrinkToFit="1"/>
      <protection/>
    </xf>
    <xf numFmtId="0" fontId="66" fillId="17" borderId="41" xfId="0" applyFont="1" applyFill="1" applyBorder="1" applyAlignment="1">
      <alignment horizontal="left" vertical="center" shrinkToFit="1"/>
    </xf>
    <xf numFmtId="0" fontId="66" fillId="17" borderId="42" xfId="0" applyFont="1" applyFill="1" applyBorder="1" applyAlignment="1">
      <alignment horizontal="left" vertical="center" shrinkToFit="1"/>
    </xf>
    <xf numFmtId="0" fontId="66" fillId="34" borderId="28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horizontal="left" vertical="center"/>
    </xf>
    <xf numFmtId="0" fontId="6" fillId="0" borderId="28" xfId="33" applyFont="1" applyFill="1" applyBorder="1" applyAlignment="1">
      <alignment horizontal="left" vertical="center" shrinkToFit="1"/>
      <protection/>
    </xf>
    <xf numFmtId="0" fontId="6" fillId="0" borderId="14" xfId="33" applyFont="1" applyFill="1" applyBorder="1" applyAlignment="1">
      <alignment horizontal="left" vertical="center" shrinkToFit="1"/>
      <protection/>
    </xf>
    <xf numFmtId="0" fontId="6" fillId="0" borderId="43" xfId="33" applyFont="1" applyFill="1" applyBorder="1" applyAlignment="1">
      <alignment horizontal="center" vertical="center" shrinkToFit="1"/>
      <protection/>
    </xf>
    <xf numFmtId="0" fontId="6" fillId="0" borderId="34" xfId="33" applyFont="1" applyFill="1" applyBorder="1" applyAlignment="1">
      <alignment horizontal="center" vertical="center" shrinkToFit="1"/>
      <protection/>
    </xf>
    <xf numFmtId="0" fontId="6" fillId="0" borderId="22" xfId="33" applyFont="1" applyFill="1" applyBorder="1" applyAlignment="1">
      <alignment horizontal="center" vertical="center" shrinkToFit="1"/>
      <protection/>
    </xf>
    <xf numFmtId="0" fontId="6" fillId="0" borderId="41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5" fillId="33" borderId="36" xfId="33" applyFont="1" applyFill="1" applyBorder="1" applyAlignment="1">
      <alignment horizontal="center" vertical="center" shrinkToFit="1"/>
      <protection/>
    </xf>
    <xf numFmtId="0" fontId="5" fillId="33" borderId="44" xfId="33" applyFont="1" applyFill="1" applyBorder="1" applyAlignment="1">
      <alignment horizontal="center" vertical="center" shrinkToFit="1"/>
      <protection/>
    </xf>
    <xf numFmtId="0" fontId="5" fillId="33" borderId="38" xfId="33" applyFont="1" applyFill="1" applyBorder="1" applyAlignment="1">
      <alignment horizontal="center" vertical="center" shrinkToFit="1"/>
      <protection/>
    </xf>
    <xf numFmtId="0" fontId="66" fillId="34" borderId="27" xfId="0" applyFont="1" applyFill="1" applyBorder="1" applyAlignment="1">
      <alignment horizontal="left" vertical="center" shrinkToFit="1"/>
    </xf>
    <xf numFmtId="0" fontId="66" fillId="34" borderId="10" xfId="0" applyFont="1" applyFill="1" applyBorder="1" applyAlignment="1">
      <alignment horizontal="left" vertical="center" shrinkToFit="1"/>
    </xf>
    <xf numFmtId="0" fontId="6" fillId="33" borderId="28" xfId="33" applyFont="1" applyFill="1" applyBorder="1" applyAlignment="1">
      <alignment horizontal="left" vertical="center" shrinkToFit="1"/>
      <protection/>
    </xf>
    <xf numFmtId="0" fontId="6" fillId="33" borderId="14" xfId="33" applyFont="1" applyFill="1" applyBorder="1" applyAlignment="1">
      <alignment horizontal="left" vertical="center" shrinkToFit="1"/>
      <protection/>
    </xf>
    <xf numFmtId="0" fontId="10" fillId="33" borderId="28" xfId="33" applyFont="1" applyFill="1" applyBorder="1" applyAlignment="1">
      <alignment horizontal="left" vertical="center" shrinkToFit="1"/>
      <protection/>
    </xf>
    <xf numFmtId="0" fontId="10" fillId="33" borderId="14" xfId="33" applyFont="1" applyFill="1" applyBorder="1" applyAlignment="1">
      <alignment horizontal="left" vertical="center" shrinkToFit="1"/>
      <protection/>
    </xf>
    <xf numFmtId="0" fontId="66" fillId="17" borderId="45" xfId="0" applyFont="1" applyFill="1" applyBorder="1" applyAlignment="1">
      <alignment horizontal="left" vertical="center" shrinkToFit="1"/>
    </xf>
    <xf numFmtId="0" fontId="66" fillId="17" borderId="17" xfId="0" applyFont="1" applyFill="1" applyBorder="1" applyAlignment="1">
      <alignment horizontal="left" vertical="center" shrinkToFit="1"/>
    </xf>
    <xf numFmtId="0" fontId="6" fillId="33" borderId="46" xfId="33" applyFont="1" applyFill="1" applyBorder="1" applyAlignment="1">
      <alignment horizontal="center" vertical="center" shrinkToFit="1"/>
      <protection/>
    </xf>
    <xf numFmtId="0" fontId="6" fillId="33" borderId="15" xfId="33" applyFont="1" applyFill="1" applyBorder="1" applyAlignment="1">
      <alignment horizontal="center" vertical="center" shrinkToFit="1"/>
      <protection/>
    </xf>
    <xf numFmtId="0" fontId="5" fillId="33" borderId="47" xfId="33" applyFont="1" applyFill="1" applyBorder="1" applyAlignment="1">
      <alignment horizontal="center" vertical="center" shrinkToFit="1"/>
      <protection/>
    </xf>
    <xf numFmtId="0" fontId="5" fillId="33" borderId="48" xfId="33" applyFont="1" applyFill="1" applyBorder="1" applyAlignment="1">
      <alignment horizontal="center" vertical="center" shrinkToFit="1"/>
      <protection/>
    </xf>
    <xf numFmtId="0" fontId="5" fillId="33" borderId="49" xfId="33" applyFont="1" applyFill="1" applyBorder="1" applyAlignment="1">
      <alignment horizontal="center" vertical="center" shrinkToFit="1"/>
      <protection/>
    </xf>
    <xf numFmtId="0" fontId="16" fillId="33" borderId="50" xfId="33" applyFont="1" applyFill="1" applyBorder="1" applyAlignment="1">
      <alignment horizontal="center" vertical="center"/>
      <protection/>
    </xf>
    <xf numFmtId="0" fontId="16" fillId="33" borderId="51" xfId="33" applyFont="1" applyFill="1" applyBorder="1" applyAlignment="1">
      <alignment horizontal="center" vertical="center"/>
      <protection/>
    </xf>
    <xf numFmtId="0" fontId="66" fillId="17" borderId="27" xfId="0" applyFont="1" applyFill="1" applyBorder="1" applyAlignment="1">
      <alignment horizontal="left" vertical="center" shrinkToFit="1"/>
    </xf>
    <xf numFmtId="0" fontId="66" fillId="17" borderId="10" xfId="0" applyFont="1" applyFill="1" applyBorder="1" applyAlignment="1">
      <alignment horizontal="left" vertical="center" shrinkToFit="1"/>
    </xf>
    <xf numFmtId="0" fontId="12" fillId="33" borderId="36" xfId="33" applyFont="1" applyFill="1" applyBorder="1" applyAlignment="1">
      <alignment horizontal="center" vertical="center"/>
      <protection/>
    </xf>
    <xf numFmtId="0" fontId="12" fillId="33" borderId="38" xfId="33" applyFont="1" applyFill="1" applyBorder="1" applyAlignment="1">
      <alignment horizontal="center" vertical="center"/>
      <protection/>
    </xf>
    <xf numFmtId="0" fontId="66" fillId="34" borderId="41" xfId="0" applyFont="1" applyFill="1" applyBorder="1" applyAlignment="1">
      <alignment horizontal="left" vertical="center" shrinkToFit="1"/>
    </xf>
    <xf numFmtId="0" fontId="66" fillId="34" borderId="42" xfId="0" applyFont="1" applyFill="1" applyBorder="1" applyAlignment="1">
      <alignment horizontal="left" vertical="center" shrinkToFit="1"/>
    </xf>
    <xf numFmtId="0" fontId="6" fillId="33" borderId="52" xfId="33" applyFont="1" applyFill="1" applyBorder="1" applyAlignment="1">
      <alignment horizontal="center" vertical="center" wrapText="1"/>
      <protection/>
    </xf>
    <xf numFmtId="0" fontId="6" fillId="33" borderId="53" xfId="33" applyFont="1" applyFill="1" applyBorder="1" applyAlignment="1">
      <alignment horizontal="center" vertical="center"/>
      <protection/>
    </xf>
    <xf numFmtId="0" fontId="6" fillId="33" borderId="18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left" vertical="center" shrinkToFit="1"/>
      <protection/>
    </xf>
    <xf numFmtId="0" fontId="6" fillId="0" borderId="10" xfId="33" applyFont="1" applyFill="1" applyBorder="1" applyAlignment="1">
      <alignment horizontal="left" vertical="center" shrinkToFit="1"/>
      <protection/>
    </xf>
    <xf numFmtId="0" fontId="6" fillId="0" borderId="46" xfId="33" applyFont="1" applyFill="1" applyBorder="1" applyAlignment="1">
      <alignment horizontal="center" vertical="center" shrinkToFit="1"/>
      <protection/>
    </xf>
    <xf numFmtId="0" fontId="6" fillId="0" borderId="15" xfId="33" applyFont="1" applyFill="1" applyBorder="1" applyAlignment="1">
      <alignment horizontal="center" vertical="center" shrinkToFit="1"/>
      <protection/>
    </xf>
    <xf numFmtId="0" fontId="6" fillId="0" borderId="41" xfId="33" applyFont="1" applyFill="1" applyBorder="1" applyAlignment="1">
      <alignment horizontal="left" vertical="center" shrinkToFit="1"/>
      <protection/>
    </xf>
    <xf numFmtId="0" fontId="6" fillId="0" borderId="42" xfId="33" applyFont="1" applyFill="1" applyBorder="1" applyAlignment="1">
      <alignment horizontal="left" vertical="center" shrinkToFit="1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5" fillId="33" borderId="21" xfId="33" applyFont="1" applyFill="1" applyBorder="1" applyAlignment="1">
      <alignment horizontal="center" vertical="center" shrinkToFit="1"/>
      <protection/>
    </xf>
    <xf numFmtId="0" fontId="6" fillId="33" borderId="45" xfId="33" applyFont="1" applyFill="1" applyBorder="1" applyAlignment="1">
      <alignment horizontal="left" vertical="center" shrinkToFit="1"/>
      <protection/>
    </xf>
    <xf numFmtId="0" fontId="6" fillId="33" borderId="17" xfId="33" applyFont="1" applyFill="1" applyBorder="1" applyAlignment="1">
      <alignment horizontal="left" vertical="center" shrinkToFit="1"/>
      <protection/>
    </xf>
    <xf numFmtId="0" fontId="5" fillId="33" borderId="54" xfId="33" applyFont="1" applyFill="1" applyBorder="1" applyAlignment="1">
      <alignment horizontal="center" vertical="center" shrinkToFit="1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6" fillId="34" borderId="28" xfId="33" applyFont="1" applyFill="1" applyBorder="1" applyAlignment="1">
      <alignment horizontal="left" vertical="center" shrinkToFit="1"/>
      <protection/>
    </xf>
    <xf numFmtId="0" fontId="6" fillId="34" borderId="14" xfId="33" applyFont="1" applyFill="1" applyBorder="1" applyAlignment="1">
      <alignment horizontal="left" vertical="center" shrinkToFit="1"/>
      <protection/>
    </xf>
    <xf numFmtId="0" fontId="6" fillId="17" borderId="28" xfId="33" applyFont="1" applyFill="1" applyBorder="1" applyAlignment="1">
      <alignment horizontal="left" vertical="center" shrinkToFit="1"/>
      <protection/>
    </xf>
    <xf numFmtId="0" fontId="6" fillId="17" borderId="14" xfId="33" applyFont="1" applyFill="1" applyBorder="1" applyAlignment="1">
      <alignment horizontal="left" vertical="center" shrinkToFit="1"/>
      <protection/>
    </xf>
    <xf numFmtId="0" fontId="5" fillId="33" borderId="41" xfId="33" applyFont="1" applyFill="1" applyBorder="1" applyAlignment="1">
      <alignment horizontal="left" vertical="center" shrinkToFit="1"/>
      <protection/>
    </xf>
    <xf numFmtId="0" fontId="5" fillId="33" borderId="42" xfId="33" applyFont="1" applyFill="1" applyBorder="1" applyAlignment="1">
      <alignment horizontal="left" vertical="center" shrinkToFit="1"/>
      <protection/>
    </xf>
    <xf numFmtId="0" fontId="5" fillId="33" borderId="28" xfId="33" applyFont="1" applyFill="1" applyBorder="1" applyAlignment="1">
      <alignment horizontal="left" vertical="center" shrinkToFit="1"/>
      <protection/>
    </xf>
    <xf numFmtId="0" fontId="5" fillId="33" borderId="14" xfId="33" applyFont="1" applyFill="1" applyBorder="1" applyAlignment="1">
      <alignment horizontal="left" vertical="center" shrinkToFit="1"/>
      <protection/>
    </xf>
    <xf numFmtId="0" fontId="6" fillId="19" borderId="41" xfId="33" applyFont="1" applyFill="1" applyBorder="1" applyAlignment="1">
      <alignment horizontal="left" vertical="center" shrinkToFit="1"/>
      <protection/>
    </xf>
    <xf numFmtId="0" fontId="6" fillId="19" borderId="42" xfId="33" applyFont="1" applyFill="1" applyBorder="1" applyAlignment="1">
      <alignment horizontal="left" vertical="center" shrinkToFit="1"/>
      <protection/>
    </xf>
    <xf numFmtId="0" fontId="5" fillId="33" borderId="36" xfId="33" applyNumberFormat="1" applyFont="1" applyFill="1" applyBorder="1" applyAlignment="1">
      <alignment horizontal="center" vertical="center" shrinkToFit="1"/>
      <protection/>
    </xf>
    <xf numFmtId="0" fontId="5" fillId="33" borderId="44" xfId="33" applyNumberFormat="1" applyFont="1" applyFill="1" applyBorder="1" applyAlignment="1">
      <alignment horizontal="center" vertical="center" shrinkToFit="1"/>
      <protection/>
    </xf>
    <xf numFmtId="0" fontId="5" fillId="33" borderId="38" xfId="33" applyNumberFormat="1" applyFont="1" applyFill="1" applyBorder="1" applyAlignment="1">
      <alignment horizontal="center" vertical="center" shrinkToFit="1"/>
      <protection/>
    </xf>
    <xf numFmtId="0" fontId="6" fillId="17" borderId="41" xfId="33" applyFont="1" applyFill="1" applyBorder="1" applyAlignment="1">
      <alignment horizontal="left" vertical="center" shrinkToFit="1"/>
      <protection/>
    </xf>
    <xf numFmtId="0" fontId="6" fillId="17" borderId="42" xfId="33" applyFont="1" applyFill="1" applyBorder="1" applyAlignment="1">
      <alignment horizontal="left" vertical="center" shrinkToFit="1"/>
      <protection/>
    </xf>
    <xf numFmtId="0" fontId="21" fillId="33" borderId="0" xfId="33" applyFont="1" applyFill="1" applyBorder="1" applyAlignment="1">
      <alignment horizontal="center" vertical="center"/>
      <protection/>
    </xf>
    <xf numFmtId="0" fontId="6" fillId="33" borderId="42" xfId="33" applyFont="1" applyFill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23" fillId="33" borderId="0" xfId="33" applyFont="1" applyFill="1" applyBorder="1" applyAlignment="1">
      <alignment horizontal="left" vertical="center" wrapText="1"/>
      <protection/>
    </xf>
    <xf numFmtId="0" fontId="23" fillId="33" borderId="0" xfId="33" applyFont="1" applyFill="1" applyBorder="1" applyAlignment="1">
      <alignment horizontal="left" vertical="center"/>
      <protection/>
    </xf>
    <xf numFmtId="0" fontId="5" fillId="35" borderId="20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horizontal="right" vertical="center" wrapText="1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6" fillId="19" borderId="28" xfId="33" applyFont="1" applyFill="1" applyBorder="1" applyAlignment="1">
      <alignment horizontal="left" vertical="center" shrinkToFit="1"/>
      <protection/>
    </xf>
    <xf numFmtId="0" fontId="6" fillId="19" borderId="14" xfId="33" applyFont="1" applyFill="1" applyBorder="1" applyAlignment="1">
      <alignment horizontal="left" vertical="center" shrinkToFit="1"/>
      <protection/>
    </xf>
    <xf numFmtId="0" fontId="5" fillId="33" borderId="41" xfId="33" applyFont="1" applyFill="1" applyBorder="1" applyAlignment="1">
      <alignment horizontal="left" vertical="center"/>
      <protection/>
    </xf>
    <xf numFmtId="0" fontId="5" fillId="33" borderId="42" xfId="33" applyFont="1" applyFill="1" applyBorder="1" applyAlignment="1">
      <alignment horizontal="left" vertical="center"/>
      <protection/>
    </xf>
    <xf numFmtId="0" fontId="14" fillId="33" borderId="27" xfId="33" applyFont="1" applyFill="1" applyBorder="1" applyAlignment="1">
      <alignment horizontal="left" vertical="center" shrinkToFit="1"/>
      <protection/>
    </xf>
    <xf numFmtId="0" fontId="14" fillId="33" borderId="10" xfId="33" applyFont="1" applyFill="1" applyBorder="1" applyAlignment="1">
      <alignment horizontal="left" vertical="center" shrinkToFit="1"/>
      <protection/>
    </xf>
    <xf numFmtId="0" fontId="6" fillId="33" borderId="50" xfId="33" applyFont="1" applyFill="1" applyBorder="1" applyAlignment="1">
      <alignment horizontal="center" vertical="center" textRotation="255"/>
      <protection/>
    </xf>
    <xf numFmtId="0" fontId="6" fillId="33" borderId="51" xfId="33" applyFont="1" applyFill="1" applyBorder="1" applyAlignment="1">
      <alignment horizontal="center" vertical="center" textRotation="255"/>
      <protection/>
    </xf>
    <xf numFmtId="0" fontId="6" fillId="33" borderId="50" xfId="33" applyFont="1" applyFill="1" applyBorder="1" applyAlignment="1">
      <alignment horizontal="center" vertical="center" wrapText="1"/>
      <protection/>
    </xf>
    <xf numFmtId="0" fontId="6" fillId="33" borderId="55" xfId="33" applyFont="1" applyFill="1" applyBorder="1" applyAlignment="1">
      <alignment horizontal="center" vertical="center" wrapText="1"/>
      <protection/>
    </xf>
    <xf numFmtId="0" fontId="6" fillId="33" borderId="51" xfId="33" applyFont="1" applyFill="1" applyBorder="1" applyAlignment="1">
      <alignment horizontal="center" vertical="center" wrapText="1"/>
      <protection/>
    </xf>
    <xf numFmtId="0" fontId="6" fillId="33" borderId="53" xfId="33" applyFont="1" applyFill="1" applyBorder="1" applyAlignment="1">
      <alignment horizontal="center" vertical="center" wrapText="1"/>
      <protection/>
    </xf>
    <xf numFmtId="0" fontId="6" fillId="33" borderId="56" xfId="33" applyFont="1" applyFill="1" applyBorder="1" applyAlignment="1">
      <alignment horizontal="center" vertical="center" wrapText="1"/>
      <protection/>
    </xf>
    <xf numFmtId="0" fontId="66" fillId="17" borderId="41" xfId="33" applyFont="1" applyFill="1" applyBorder="1" applyAlignment="1">
      <alignment horizontal="left" vertical="center" shrinkToFit="1"/>
      <protection/>
    </xf>
    <xf numFmtId="0" fontId="66" fillId="17" borderId="42" xfId="33" applyFont="1" applyFill="1" applyBorder="1" applyAlignment="1">
      <alignment horizontal="left" vertical="center" shrinkToFit="1"/>
      <protection/>
    </xf>
    <xf numFmtId="0" fontId="6" fillId="33" borderId="43" xfId="33" applyFont="1" applyFill="1" applyBorder="1" applyAlignment="1">
      <alignment horizontal="center" vertical="center" shrinkToFit="1"/>
      <protection/>
    </xf>
    <xf numFmtId="0" fontId="6" fillId="33" borderId="34" xfId="33" applyFont="1" applyFill="1" applyBorder="1" applyAlignment="1">
      <alignment horizontal="center" vertical="center" shrinkToFit="1"/>
      <protection/>
    </xf>
    <xf numFmtId="0" fontId="6" fillId="33" borderId="22" xfId="33" applyFont="1" applyFill="1" applyBorder="1" applyAlignment="1">
      <alignment horizontal="center" vertical="center" shrinkToFit="1"/>
      <protection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6" fillId="33" borderId="46" xfId="33" applyFont="1" applyFill="1" applyBorder="1" applyAlignment="1">
      <alignment horizontal="center" vertical="center"/>
      <protection/>
    </xf>
    <xf numFmtId="0" fontId="6" fillId="33" borderId="15" xfId="33" applyFont="1" applyFill="1" applyBorder="1" applyAlignment="1">
      <alignment horizontal="center" vertical="center"/>
      <protection/>
    </xf>
    <xf numFmtId="0" fontId="5" fillId="33" borderId="15" xfId="33" applyFont="1" applyFill="1" applyBorder="1" applyAlignment="1">
      <alignment horizontal="center" vertical="center"/>
      <protection/>
    </xf>
    <xf numFmtId="0" fontId="5" fillId="33" borderId="34" xfId="33" applyFont="1" applyFill="1" applyBorder="1" applyAlignment="1">
      <alignment horizontal="center" vertical="center" shrinkToFit="1"/>
      <protection/>
    </xf>
    <xf numFmtId="0" fontId="5" fillId="33" borderId="57" xfId="33" applyFont="1" applyFill="1" applyBorder="1" applyAlignment="1">
      <alignment horizontal="center" vertical="center" shrinkToFit="1"/>
      <protection/>
    </xf>
    <xf numFmtId="0" fontId="4" fillId="33" borderId="48" xfId="0" applyFont="1" applyFill="1" applyBorder="1" applyAlignment="1">
      <alignment horizontal="center" vertical="center"/>
    </xf>
    <xf numFmtId="0" fontId="16" fillId="33" borderId="11" xfId="33" applyFont="1" applyFill="1" applyBorder="1" applyAlignment="1">
      <alignment horizontal="center" vertical="center"/>
      <protection/>
    </xf>
    <xf numFmtId="0" fontId="4" fillId="33" borderId="58" xfId="33" applyFont="1" applyFill="1" applyBorder="1" applyAlignment="1">
      <alignment horizontal="center" vertical="center"/>
      <protection/>
    </xf>
    <xf numFmtId="0" fontId="66" fillId="17" borderId="27" xfId="33" applyFont="1" applyFill="1" applyBorder="1" applyAlignment="1">
      <alignment vertical="center" shrinkToFit="1"/>
      <protection/>
    </xf>
    <xf numFmtId="0" fontId="66" fillId="17" borderId="10" xfId="33" applyFont="1" applyFill="1" applyBorder="1" applyAlignment="1">
      <alignment vertical="center" shrinkToFit="1"/>
      <protection/>
    </xf>
    <xf numFmtId="0" fontId="6" fillId="0" borderId="2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6" fillId="33" borderId="59" xfId="33" applyFont="1" applyFill="1" applyBorder="1" applyAlignment="1">
      <alignment horizontal="center" vertical="center"/>
      <protection/>
    </xf>
    <xf numFmtId="0" fontId="16" fillId="33" borderId="0" xfId="33" applyFont="1" applyFill="1" applyBorder="1" applyAlignment="1">
      <alignment horizontal="center" vertical="center"/>
      <protection/>
    </xf>
    <xf numFmtId="0" fontId="16" fillId="33" borderId="44" xfId="33" applyFont="1" applyFill="1" applyBorder="1" applyAlignment="1">
      <alignment horizontal="center" vertical="center"/>
      <protection/>
    </xf>
    <xf numFmtId="0" fontId="66" fillId="34" borderId="60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33" borderId="43" xfId="33" applyFont="1" applyFill="1" applyBorder="1" applyAlignment="1">
      <alignment horizontal="center" vertical="center"/>
      <protection/>
    </xf>
    <xf numFmtId="0" fontId="6" fillId="33" borderId="34" xfId="33" applyFont="1" applyFill="1" applyBorder="1" applyAlignment="1">
      <alignment horizontal="center" vertical="center"/>
      <protection/>
    </xf>
    <xf numFmtId="0" fontId="6" fillId="33" borderId="22" xfId="33" applyFont="1" applyFill="1" applyBorder="1" applyAlignment="1">
      <alignment horizontal="center" vertical="center"/>
      <protection/>
    </xf>
    <xf numFmtId="0" fontId="6" fillId="33" borderId="28" xfId="33" applyFont="1" applyFill="1" applyBorder="1" applyAlignment="1">
      <alignment horizontal="center" vertical="center"/>
      <protection/>
    </xf>
    <xf numFmtId="0" fontId="6" fillId="33" borderId="60" xfId="33" applyFont="1" applyFill="1" applyBorder="1" applyAlignment="1">
      <alignment horizontal="center" vertical="center"/>
      <protection/>
    </xf>
    <xf numFmtId="0" fontId="6" fillId="33" borderId="14" xfId="33" applyFont="1" applyFill="1" applyBorder="1" applyAlignment="1">
      <alignment horizontal="center" vertical="center"/>
      <protection/>
    </xf>
    <xf numFmtId="0" fontId="12" fillId="33" borderId="15" xfId="33" applyFont="1" applyFill="1" applyBorder="1" applyAlignment="1">
      <alignment horizontal="center" vertical="center"/>
      <protection/>
    </xf>
    <xf numFmtId="0" fontId="16" fillId="33" borderId="61" xfId="33" applyFont="1" applyFill="1" applyBorder="1" applyAlignment="1">
      <alignment horizontal="center" vertical="center"/>
      <protection/>
    </xf>
    <xf numFmtId="0" fontId="16" fillId="33" borderId="62" xfId="33" applyFont="1" applyFill="1" applyBorder="1" applyAlignment="1">
      <alignment horizontal="center" vertical="center"/>
      <protection/>
    </xf>
    <xf numFmtId="0" fontId="12" fillId="33" borderId="22" xfId="33" applyFont="1" applyFill="1" applyBorder="1" applyAlignment="1">
      <alignment horizontal="center" vertical="center"/>
      <protection/>
    </xf>
    <xf numFmtId="0" fontId="12" fillId="33" borderId="11" xfId="33" applyFont="1" applyFill="1" applyBorder="1" applyAlignment="1">
      <alignment horizontal="center" vertical="center"/>
      <protection/>
    </xf>
    <xf numFmtId="0" fontId="16" fillId="33" borderId="54" xfId="33" applyFont="1" applyFill="1" applyBorder="1" applyAlignment="1">
      <alignment horizontal="center" vertical="center"/>
      <protection/>
    </xf>
    <xf numFmtId="0" fontId="6" fillId="33" borderId="27" xfId="33" applyFont="1" applyFill="1" applyBorder="1" applyAlignment="1">
      <alignment horizontal="left" vertical="center"/>
      <protection/>
    </xf>
    <xf numFmtId="0" fontId="6" fillId="33" borderId="10" xfId="33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6" fillId="33" borderId="63" xfId="33" applyFont="1" applyFill="1" applyBorder="1" applyAlignment="1">
      <alignment horizontal="center" vertical="center" wrapText="1"/>
      <protection/>
    </xf>
    <xf numFmtId="0" fontId="6" fillId="33" borderId="64" xfId="33" applyFont="1" applyFill="1" applyBorder="1" applyAlignment="1">
      <alignment horizontal="center" vertical="center" wrapText="1"/>
      <protection/>
    </xf>
    <xf numFmtId="0" fontId="6" fillId="33" borderId="65" xfId="33" applyFont="1" applyFill="1" applyBorder="1" applyAlignment="1">
      <alignment horizontal="center" vertical="center" wrapText="1"/>
      <protection/>
    </xf>
    <xf numFmtId="0" fontId="12" fillId="33" borderId="58" xfId="33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60" xfId="33" applyFont="1" applyFill="1" applyBorder="1" applyAlignment="1">
      <alignment horizontal="left" vertical="center" shrinkToFit="1"/>
      <protection/>
    </xf>
    <xf numFmtId="0" fontId="66" fillId="17" borderId="27" xfId="0" applyFont="1" applyFill="1" applyBorder="1" applyAlignment="1">
      <alignment horizontal="left" vertical="center"/>
    </xf>
    <xf numFmtId="0" fontId="66" fillId="17" borderId="1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6" fillId="23" borderId="28" xfId="0" applyFont="1" applyFill="1" applyBorder="1" applyAlignment="1">
      <alignment horizontal="left" vertical="center" shrinkToFit="1"/>
    </xf>
    <xf numFmtId="0" fontId="66" fillId="23" borderId="14" xfId="0" applyFont="1" applyFill="1" applyBorder="1" applyAlignment="1">
      <alignment horizontal="left" vertical="center" shrinkToFit="1"/>
    </xf>
    <xf numFmtId="0" fontId="66" fillId="23" borderId="60" xfId="0" applyFont="1" applyFill="1" applyBorder="1" applyAlignment="1">
      <alignment horizontal="left" vertical="center"/>
    </xf>
    <xf numFmtId="0" fontId="66" fillId="23" borderId="14" xfId="0" applyFont="1" applyFill="1" applyBorder="1" applyAlignment="1">
      <alignment horizontal="left" vertical="center"/>
    </xf>
    <xf numFmtId="0" fontId="66" fillId="23" borderId="28" xfId="0" applyFont="1" applyFill="1" applyBorder="1" applyAlignment="1">
      <alignment horizontal="left" vertical="center"/>
    </xf>
    <xf numFmtId="0" fontId="5" fillId="33" borderId="66" xfId="33" applyFont="1" applyFill="1" applyBorder="1" applyAlignment="1">
      <alignment horizontal="center" vertical="center" shrinkToFit="1"/>
      <protection/>
    </xf>
    <xf numFmtId="0" fontId="6" fillId="35" borderId="28" xfId="0" applyFont="1" applyFill="1" applyBorder="1" applyAlignment="1">
      <alignment horizontal="left" vertical="center" shrinkToFit="1"/>
    </xf>
    <xf numFmtId="0" fontId="6" fillId="35" borderId="14" xfId="0" applyFont="1" applyFill="1" applyBorder="1" applyAlignment="1">
      <alignment horizontal="left" vertical="center" shrinkToFit="1"/>
    </xf>
    <xf numFmtId="0" fontId="6" fillId="0" borderId="67" xfId="33" applyFont="1" applyFill="1" applyBorder="1" applyAlignment="1">
      <alignment horizontal="center" vertical="center" shrinkToFit="1"/>
      <protection/>
    </xf>
    <xf numFmtId="0" fontId="6" fillId="0" borderId="68" xfId="33" applyFont="1" applyFill="1" applyBorder="1" applyAlignment="1">
      <alignment horizontal="center" vertical="center" shrinkToFit="1"/>
      <protection/>
    </xf>
    <xf numFmtId="0" fontId="6" fillId="0" borderId="69" xfId="33" applyFont="1" applyFill="1" applyBorder="1" applyAlignment="1">
      <alignment horizontal="center" vertical="center" shrinkToFit="1"/>
      <protection/>
    </xf>
    <xf numFmtId="0" fontId="6" fillId="35" borderId="28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5" fillId="33" borderId="19" xfId="33" applyFont="1" applyFill="1" applyBorder="1" applyAlignment="1">
      <alignment horizontal="center" vertical="center" shrinkToFit="1"/>
      <protection/>
    </xf>
    <xf numFmtId="0" fontId="5" fillId="35" borderId="20" xfId="33" applyFont="1" applyFill="1" applyBorder="1" applyAlignment="1">
      <alignment horizontal="center" vertical="center" shrinkToFit="1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33" borderId="17" xfId="33" applyFont="1" applyFill="1" applyBorder="1" applyAlignment="1">
      <alignment horizontal="center" vertical="center" shrinkToFit="1"/>
      <protection/>
    </xf>
    <xf numFmtId="0" fontId="5" fillId="33" borderId="10" xfId="33" applyFont="1" applyFill="1" applyBorder="1" applyAlignment="1">
      <alignment horizontal="center" vertical="center" shrinkToFit="1"/>
      <protection/>
    </xf>
    <xf numFmtId="0" fontId="5" fillId="33" borderId="14" xfId="33" applyFont="1" applyFill="1" applyBorder="1" applyAlignment="1">
      <alignment horizontal="center" vertical="center" shrinkToFit="1"/>
      <protection/>
    </xf>
    <xf numFmtId="0" fontId="5" fillId="33" borderId="15" xfId="33" applyFont="1" applyFill="1" applyBorder="1" applyAlignment="1">
      <alignment horizontal="center" vertical="center" shrinkToFit="1"/>
      <protection/>
    </xf>
    <xf numFmtId="0" fontId="6" fillId="33" borderId="64" xfId="33" applyFont="1" applyFill="1" applyBorder="1" applyAlignment="1">
      <alignment horizontal="center" vertical="center"/>
      <protection/>
    </xf>
    <xf numFmtId="0" fontId="6" fillId="33" borderId="65" xfId="33" applyFont="1" applyFill="1" applyBorder="1" applyAlignment="1">
      <alignment horizontal="center" vertical="center"/>
      <protection/>
    </xf>
    <xf numFmtId="0" fontId="62" fillId="17" borderId="42" xfId="33" applyFont="1" applyFill="1" applyBorder="1" applyAlignment="1">
      <alignment horizontal="left" vertical="center" shrinkToFit="1"/>
      <protection/>
    </xf>
    <xf numFmtId="0" fontId="24" fillId="19" borderId="41" xfId="33" applyFont="1" applyFill="1" applyBorder="1" applyAlignment="1">
      <alignment horizontal="left" vertical="center" shrinkToFit="1"/>
      <protection/>
    </xf>
    <xf numFmtId="0" fontId="24" fillId="19" borderId="42" xfId="33" applyFont="1" applyFill="1" applyBorder="1" applyAlignment="1">
      <alignment horizontal="left" vertical="center" shrinkToFit="1"/>
      <protection/>
    </xf>
    <xf numFmtId="0" fontId="66" fillId="23" borderId="41" xfId="0" applyFont="1" applyFill="1" applyBorder="1" applyAlignment="1">
      <alignment horizontal="left" vertical="center" shrinkToFit="1"/>
    </xf>
    <xf numFmtId="0" fontId="66" fillId="23" borderId="42" xfId="0" applyFont="1" applyFill="1" applyBorder="1" applyAlignment="1">
      <alignment horizontal="left" vertical="center" shrinkToFit="1"/>
    </xf>
    <xf numFmtId="0" fontId="24" fillId="19" borderId="28" xfId="33" applyFont="1" applyFill="1" applyBorder="1" applyAlignment="1">
      <alignment horizontal="left" vertical="center" shrinkToFit="1"/>
      <protection/>
    </xf>
    <xf numFmtId="0" fontId="24" fillId="19" borderId="14" xfId="33" applyFont="1" applyFill="1" applyBorder="1" applyAlignment="1">
      <alignment horizontal="left" vertical="center" shrinkToFit="1"/>
      <protection/>
    </xf>
    <xf numFmtId="0" fontId="6" fillId="33" borderId="70" xfId="33" applyFont="1" applyFill="1" applyBorder="1" applyAlignment="1">
      <alignment horizontal="center" vertical="center" shrinkToFit="1"/>
      <protection/>
    </xf>
    <xf numFmtId="0" fontId="6" fillId="33" borderId="13" xfId="33" applyFont="1" applyFill="1" applyBorder="1" applyAlignment="1">
      <alignment horizontal="center" vertical="center" shrinkToFit="1"/>
      <protection/>
    </xf>
    <xf numFmtId="0" fontId="6" fillId="0" borderId="67" xfId="33" applyFont="1" applyFill="1" applyBorder="1" applyAlignment="1">
      <alignment horizontal="left" vertical="center" shrinkToFit="1"/>
      <protection/>
    </xf>
    <xf numFmtId="0" fontId="6" fillId="0" borderId="68" xfId="33" applyFont="1" applyFill="1" applyBorder="1" applyAlignment="1">
      <alignment horizontal="left" vertical="center" shrinkToFit="1"/>
      <protection/>
    </xf>
    <xf numFmtId="0" fontId="6" fillId="0" borderId="69" xfId="33" applyFont="1" applyFill="1" applyBorder="1" applyAlignment="1">
      <alignment horizontal="left" vertical="center" shrinkToFit="1"/>
      <protection/>
    </xf>
    <xf numFmtId="0" fontId="5" fillId="33" borderId="23" xfId="33" applyFont="1" applyFill="1" applyBorder="1" applyAlignment="1">
      <alignment horizontal="center" vertical="center"/>
      <protection/>
    </xf>
    <xf numFmtId="0" fontId="5" fillId="33" borderId="27" xfId="33" applyNumberFormat="1" applyFont="1" applyFill="1" applyBorder="1" applyAlignment="1">
      <alignment horizontal="center" vertical="center" shrinkToFit="1"/>
      <protection/>
    </xf>
    <xf numFmtId="0" fontId="6" fillId="34" borderId="27" xfId="33" applyFont="1" applyFill="1" applyBorder="1" applyAlignment="1">
      <alignment horizontal="left" vertical="center" shrinkToFit="1"/>
      <protection/>
    </xf>
    <xf numFmtId="0" fontId="6" fillId="34" borderId="10" xfId="33" applyFont="1" applyFill="1" applyBorder="1" applyAlignment="1">
      <alignment horizontal="left" vertical="center" shrinkToFit="1"/>
      <protection/>
    </xf>
    <xf numFmtId="0" fontId="6" fillId="33" borderId="67" xfId="33" applyFont="1" applyFill="1" applyBorder="1" applyAlignment="1">
      <alignment horizontal="center" vertical="center" shrinkToFit="1"/>
      <protection/>
    </xf>
    <xf numFmtId="0" fontId="6" fillId="33" borderId="68" xfId="33" applyFont="1" applyFill="1" applyBorder="1" applyAlignment="1">
      <alignment horizontal="center" vertical="center" shrinkToFit="1"/>
      <protection/>
    </xf>
    <xf numFmtId="0" fontId="6" fillId="33" borderId="69" xfId="33" applyFont="1" applyFill="1" applyBorder="1" applyAlignment="1">
      <alignment horizontal="center" vertical="center" shrinkToFit="1"/>
      <protection/>
    </xf>
    <xf numFmtId="0" fontId="6" fillId="33" borderId="28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left" vertical="center" shrinkToFit="1"/>
    </xf>
    <xf numFmtId="0" fontId="6" fillId="33" borderId="42" xfId="0" applyFont="1" applyFill="1" applyBorder="1" applyAlignment="1">
      <alignment horizontal="left" vertical="center" shrinkToFit="1"/>
    </xf>
    <xf numFmtId="0" fontId="65" fillId="0" borderId="60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26" fillId="33" borderId="0" xfId="33" applyFont="1" applyFill="1" applyBorder="1" applyAlignment="1">
      <alignment horizontal="left" vertical="center" wrapText="1"/>
      <protection/>
    </xf>
    <xf numFmtId="0" fontId="26" fillId="33" borderId="0" xfId="33" applyFont="1" applyFill="1" applyBorder="1" applyAlignment="1">
      <alignment horizontal="left" vertical="center"/>
      <protection/>
    </xf>
    <xf numFmtId="0" fontId="6" fillId="33" borderId="41" xfId="33" applyFont="1" applyFill="1" applyBorder="1" applyAlignment="1">
      <alignment horizontal="center" vertical="center" textRotation="255"/>
      <protection/>
    </xf>
    <xf numFmtId="0" fontId="6" fillId="33" borderId="43" xfId="33" applyFont="1" applyFill="1" applyBorder="1" applyAlignment="1">
      <alignment horizontal="center" vertical="center" textRotation="255"/>
      <protection/>
    </xf>
    <xf numFmtId="0" fontId="6" fillId="17" borderId="27" xfId="33" applyFont="1" applyFill="1" applyBorder="1" applyAlignment="1">
      <alignment horizontal="left" vertical="center" shrinkToFit="1"/>
      <protection/>
    </xf>
    <xf numFmtId="0" fontId="6" fillId="17" borderId="10" xfId="33" applyFont="1" applyFill="1" applyBorder="1" applyAlignment="1">
      <alignment horizontal="left" vertical="center" shrinkToFit="1"/>
      <protection/>
    </xf>
    <xf numFmtId="0" fontId="6" fillId="33" borderId="45" xfId="33" applyFont="1" applyFill="1" applyBorder="1" applyAlignment="1">
      <alignment horizontal="center" vertical="center"/>
      <protection/>
    </xf>
    <xf numFmtId="0" fontId="66" fillId="17" borderId="28" xfId="33" applyFont="1" applyFill="1" applyBorder="1" applyAlignment="1">
      <alignment vertical="center" shrinkToFit="1"/>
      <protection/>
    </xf>
    <xf numFmtId="0" fontId="66" fillId="17" borderId="14" xfId="33" applyFont="1" applyFill="1" applyBorder="1" applyAlignment="1">
      <alignment vertical="center" shrinkToFit="1"/>
      <protection/>
    </xf>
    <xf numFmtId="0" fontId="10" fillId="0" borderId="28" xfId="33" applyFont="1" applyFill="1" applyBorder="1" applyAlignment="1">
      <alignment horizontal="left" vertical="center" shrinkToFit="1"/>
      <protection/>
    </xf>
    <xf numFmtId="0" fontId="10" fillId="0" borderId="14" xfId="33" applyFont="1" applyFill="1" applyBorder="1" applyAlignment="1">
      <alignment horizontal="left" vertical="center" shrinkToFit="1"/>
      <protection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6" fillId="17" borderId="60" xfId="33" applyFont="1" applyFill="1" applyBorder="1" applyAlignment="1">
      <alignment horizontal="left" vertical="center" shrinkToFit="1"/>
      <protection/>
    </xf>
    <xf numFmtId="0" fontId="66" fillId="17" borderId="14" xfId="33" applyFont="1" applyFill="1" applyBorder="1" applyAlignment="1">
      <alignment horizontal="left" vertical="center" shrinkToFit="1"/>
      <protection/>
    </xf>
    <xf numFmtId="0" fontId="6" fillId="23" borderId="41" xfId="33" applyFont="1" applyFill="1" applyBorder="1" applyAlignment="1">
      <alignment horizontal="left" vertical="center" shrinkToFit="1"/>
      <protection/>
    </xf>
    <xf numFmtId="0" fontId="6" fillId="23" borderId="42" xfId="33" applyFont="1" applyFill="1" applyBorder="1" applyAlignment="1">
      <alignment horizontal="left" vertical="center" shrinkToFit="1"/>
      <protection/>
    </xf>
    <xf numFmtId="0" fontId="5" fillId="23" borderId="17" xfId="33" applyFont="1" applyFill="1" applyBorder="1" applyAlignment="1">
      <alignment horizontal="center" vertical="center" shrinkToFit="1"/>
      <protection/>
    </xf>
    <xf numFmtId="0" fontId="64" fillId="23" borderId="17" xfId="33" applyFont="1" applyFill="1" applyBorder="1" applyAlignment="1">
      <alignment horizontal="center" vertical="center" shrinkToFit="1"/>
      <protection/>
    </xf>
    <xf numFmtId="0" fontId="64" fillId="4" borderId="17" xfId="33" applyFont="1" applyFill="1" applyBorder="1" applyAlignment="1">
      <alignment horizontal="center" vertical="center" shrinkToFit="1"/>
      <protection/>
    </xf>
    <xf numFmtId="0" fontId="5" fillId="4" borderId="19" xfId="33" applyFont="1" applyFill="1" applyBorder="1" applyAlignment="1">
      <alignment horizontal="center" vertical="center" shrinkToFit="1"/>
      <protection/>
    </xf>
    <xf numFmtId="0" fontId="6" fillId="4" borderId="28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horizontal="center" vertical="center" shrinkToFit="1"/>
    </xf>
    <xf numFmtId="0" fontId="62" fillId="4" borderId="12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66" fillId="4" borderId="28" xfId="0" applyFont="1" applyFill="1" applyBorder="1" applyAlignment="1">
      <alignment horizontal="left" vertical="center"/>
    </xf>
    <xf numFmtId="0" fontId="66" fillId="4" borderId="14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 shrinkToFit="1"/>
    </xf>
    <xf numFmtId="0" fontId="6" fillId="4" borderId="14" xfId="0" applyFont="1" applyFill="1" applyBorder="1" applyAlignment="1">
      <alignment horizontal="lef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zoomScale="110" zoomScaleNormal="110" zoomScalePageLayoutView="0" workbookViewId="0" topLeftCell="I1">
      <selection activeCell="W26" sqref="W26:X26"/>
    </sheetView>
  </sheetViews>
  <sheetFormatPr defaultColWidth="9.00390625" defaultRowHeight="15.75"/>
  <cols>
    <col min="1" max="1" width="5.625" style="2" customWidth="1"/>
    <col min="2" max="2" width="14.00390625" style="2" customWidth="1"/>
    <col min="3" max="3" width="12.00390625" style="2" customWidth="1"/>
    <col min="4" max="6" width="4.50390625" style="2" bestFit="1" customWidth="1"/>
    <col min="7" max="7" width="4.75390625" style="2" customWidth="1"/>
    <col min="8" max="8" width="4.625" style="2" customWidth="1"/>
    <col min="9" max="9" width="13.75390625" style="2" customWidth="1"/>
    <col min="10" max="10" width="12.50390625" style="2" customWidth="1"/>
    <col min="11" max="11" width="4.75390625" style="2" customWidth="1"/>
    <col min="12" max="12" width="4.875" style="2" customWidth="1"/>
    <col min="13" max="14" width="4.625" style="2" customWidth="1"/>
    <col min="15" max="15" width="4.50390625" style="2" customWidth="1"/>
    <col min="16" max="16" width="10.75390625" style="2" customWidth="1"/>
    <col min="17" max="17" width="13.00390625" style="2" customWidth="1"/>
    <col min="18" max="18" width="4.625" style="2" customWidth="1"/>
    <col min="19" max="19" width="4.75390625" style="2" customWidth="1"/>
    <col min="20" max="20" width="4.50390625" style="2" customWidth="1"/>
    <col min="21" max="21" width="4.75390625" style="2" customWidth="1"/>
    <col min="22" max="22" width="4.50390625" style="2" customWidth="1"/>
    <col min="23" max="23" width="11.25390625" style="2" customWidth="1"/>
    <col min="24" max="24" width="10.75390625" style="2" customWidth="1"/>
    <col min="25" max="26" width="4.50390625" style="2" customWidth="1"/>
    <col min="27" max="28" width="4.375" style="2" customWidth="1"/>
    <col min="29" max="29" width="4.625" style="2" customWidth="1"/>
    <col min="30" max="31" width="5.875" style="2" customWidth="1"/>
    <col min="32" max="16384" width="9.00390625" style="2" customWidth="1"/>
  </cols>
  <sheetData>
    <row r="1" spans="1:31" ht="32.25" customHeight="1">
      <c r="A1" s="298" t="s">
        <v>181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1:31" ht="47.25" customHeight="1" thickBot="1">
      <c r="A2" s="302" t="s">
        <v>253</v>
      </c>
      <c r="B2" s="303"/>
      <c r="C2" s="303"/>
      <c r="D2" s="303"/>
      <c r="E2" s="303"/>
      <c r="F2" s="303"/>
      <c r="G2" s="303"/>
      <c r="H2" s="303"/>
      <c r="I2" s="303" t="s">
        <v>0</v>
      </c>
      <c r="J2" s="303"/>
      <c r="K2" s="303"/>
      <c r="L2" s="303"/>
      <c r="M2" s="303"/>
      <c r="N2" s="303"/>
      <c r="O2" s="303"/>
      <c r="P2" s="3"/>
      <c r="Q2" s="3"/>
      <c r="R2" s="3"/>
      <c r="S2" s="306" t="s">
        <v>254</v>
      </c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1:31" ht="16.5" customHeight="1">
      <c r="A3" s="314" t="s">
        <v>12</v>
      </c>
      <c r="B3" s="301" t="s">
        <v>109</v>
      </c>
      <c r="C3" s="300"/>
      <c r="D3" s="300"/>
      <c r="E3" s="300" t="s">
        <v>110</v>
      </c>
      <c r="F3" s="300"/>
      <c r="G3" s="300" t="s">
        <v>111</v>
      </c>
      <c r="H3" s="275"/>
      <c r="I3" s="301" t="s">
        <v>112</v>
      </c>
      <c r="J3" s="300"/>
      <c r="K3" s="300"/>
      <c r="L3" s="300" t="s">
        <v>110</v>
      </c>
      <c r="M3" s="300"/>
      <c r="N3" s="300" t="s">
        <v>111</v>
      </c>
      <c r="O3" s="275"/>
      <c r="P3" s="301" t="s">
        <v>113</v>
      </c>
      <c r="Q3" s="300"/>
      <c r="R3" s="300"/>
      <c r="S3" s="300" t="s">
        <v>110</v>
      </c>
      <c r="T3" s="300"/>
      <c r="U3" s="300" t="s">
        <v>111</v>
      </c>
      <c r="V3" s="275"/>
      <c r="W3" s="301" t="s">
        <v>114</v>
      </c>
      <c r="X3" s="300"/>
      <c r="Y3" s="300"/>
      <c r="Z3" s="300" t="s">
        <v>110</v>
      </c>
      <c r="AA3" s="300"/>
      <c r="AB3" s="300" t="s">
        <v>111</v>
      </c>
      <c r="AC3" s="275"/>
      <c r="AD3" s="299" t="s">
        <v>16</v>
      </c>
      <c r="AE3" s="275"/>
    </row>
    <row r="4" spans="1:31" ht="17.25" thickBot="1">
      <c r="A4" s="315"/>
      <c r="B4" s="305" t="s">
        <v>115</v>
      </c>
      <c r="C4" s="282"/>
      <c r="D4" s="30" t="s">
        <v>116</v>
      </c>
      <c r="E4" s="30" t="s">
        <v>117</v>
      </c>
      <c r="F4" s="30" t="s">
        <v>118</v>
      </c>
      <c r="G4" s="30" t="s">
        <v>117</v>
      </c>
      <c r="H4" s="44" t="s">
        <v>118</v>
      </c>
      <c r="I4" s="305" t="s">
        <v>115</v>
      </c>
      <c r="J4" s="282"/>
      <c r="K4" s="31" t="s">
        <v>119</v>
      </c>
      <c r="L4" s="31" t="s">
        <v>120</v>
      </c>
      <c r="M4" s="31" t="s">
        <v>121</v>
      </c>
      <c r="N4" s="31" t="s">
        <v>120</v>
      </c>
      <c r="O4" s="32" t="s">
        <v>121</v>
      </c>
      <c r="P4" s="305" t="s">
        <v>115</v>
      </c>
      <c r="Q4" s="282"/>
      <c r="R4" s="31" t="s">
        <v>119</v>
      </c>
      <c r="S4" s="31" t="s">
        <v>120</v>
      </c>
      <c r="T4" s="31" t="s">
        <v>121</v>
      </c>
      <c r="U4" s="31" t="s">
        <v>120</v>
      </c>
      <c r="V4" s="32" t="s">
        <v>121</v>
      </c>
      <c r="W4" s="305" t="s">
        <v>115</v>
      </c>
      <c r="X4" s="282"/>
      <c r="Y4" s="31" t="s">
        <v>119</v>
      </c>
      <c r="Z4" s="31" t="s">
        <v>120</v>
      </c>
      <c r="AA4" s="31" t="s">
        <v>121</v>
      </c>
      <c r="AB4" s="31" t="s">
        <v>120</v>
      </c>
      <c r="AC4" s="32" t="s">
        <v>121</v>
      </c>
      <c r="AD4" s="58" t="s">
        <v>120</v>
      </c>
      <c r="AE4" s="32" t="s">
        <v>121</v>
      </c>
    </row>
    <row r="5" spans="1:31" ht="16.5" customHeight="1">
      <c r="A5" s="316" t="s">
        <v>11</v>
      </c>
      <c r="B5" s="291" t="s">
        <v>213</v>
      </c>
      <c r="C5" s="292"/>
      <c r="D5" s="33">
        <v>0</v>
      </c>
      <c r="E5" s="137">
        <v>0</v>
      </c>
      <c r="F5" s="33">
        <v>1</v>
      </c>
      <c r="G5" s="134">
        <v>0</v>
      </c>
      <c r="H5" s="45">
        <v>1</v>
      </c>
      <c r="I5" s="291" t="s">
        <v>1</v>
      </c>
      <c r="J5" s="292"/>
      <c r="K5" s="33">
        <v>0</v>
      </c>
      <c r="L5" s="149">
        <v>0</v>
      </c>
      <c r="M5" s="33">
        <v>1</v>
      </c>
      <c r="N5" s="134">
        <v>0</v>
      </c>
      <c r="O5" s="45">
        <v>1</v>
      </c>
      <c r="P5" s="296" t="s">
        <v>1</v>
      </c>
      <c r="Q5" s="297"/>
      <c r="R5" s="33">
        <v>0</v>
      </c>
      <c r="S5" s="137">
        <v>0</v>
      </c>
      <c r="T5" s="33">
        <v>1</v>
      </c>
      <c r="U5" s="134">
        <v>0</v>
      </c>
      <c r="V5" s="45">
        <v>1</v>
      </c>
      <c r="W5" s="310"/>
      <c r="X5" s="311"/>
      <c r="Y5" s="34"/>
      <c r="Z5" s="34"/>
      <c r="AA5" s="34"/>
      <c r="AB5" s="34"/>
      <c r="AC5" s="54"/>
      <c r="AD5" s="281">
        <f>E7+G7+L7+N7+S7+U7+Z7+AB7</f>
        <v>0</v>
      </c>
      <c r="AE5" s="275">
        <f>F7+H7+M7+O7+T7+V7+AA7+AC7</f>
        <v>6</v>
      </c>
    </row>
    <row r="6" spans="1:31" ht="16.5" customHeight="1">
      <c r="A6" s="317"/>
      <c r="B6" s="247"/>
      <c r="C6" s="248"/>
      <c r="D6" s="29"/>
      <c r="E6" s="29"/>
      <c r="F6" s="29"/>
      <c r="G6" s="29"/>
      <c r="H6" s="46"/>
      <c r="I6" s="247"/>
      <c r="J6" s="248"/>
      <c r="K6" s="25"/>
      <c r="L6" s="25"/>
      <c r="M6" s="25"/>
      <c r="N6" s="25"/>
      <c r="O6" s="52"/>
      <c r="P6" s="247"/>
      <c r="Q6" s="248"/>
      <c r="R6" s="25"/>
      <c r="S6" s="25"/>
      <c r="T6" s="25"/>
      <c r="U6" s="25"/>
      <c r="V6" s="52"/>
      <c r="W6" s="247"/>
      <c r="X6" s="248"/>
      <c r="Y6" s="29"/>
      <c r="Z6" s="29"/>
      <c r="AA6" s="29"/>
      <c r="AB6" s="29"/>
      <c r="AC6" s="46"/>
      <c r="AD6" s="307"/>
      <c r="AE6" s="304"/>
    </row>
    <row r="7" spans="1:31" ht="16.5" customHeight="1" thickBot="1">
      <c r="A7" s="318"/>
      <c r="B7" s="253" t="s">
        <v>13</v>
      </c>
      <c r="C7" s="254"/>
      <c r="D7" s="254"/>
      <c r="E7" s="138">
        <f>SUM(E5:E6)</f>
        <v>0</v>
      </c>
      <c r="F7" s="35">
        <f>SUM(F5:F6)</f>
        <v>1</v>
      </c>
      <c r="G7" s="135">
        <f>SUM(G5:G6)</f>
        <v>0</v>
      </c>
      <c r="H7" s="47">
        <f>SUM(H5:H6)</f>
        <v>1</v>
      </c>
      <c r="I7" s="253" t="s">
        <v>13</v>
      </c>
      <c r="J7" s="254"/>
      <c r="K7" s="254"/>
      <c r="L7" s="138">
        <f>SUM(L5:L6)</f>
        <v>0</v>
      </c>
      <c r="M7" s="35">
        <f>SUM(M5:M6)</f>
        <v>1</v>
      </c>
      <c r="N7" s="135">
        <f>SUM(N5:N6)</f>
        <v>0</v>
      </c>
      <c r="O7" s="47">
        <f>SUM(O5:O6)</f>
        <v>1</v>
      </c>
      <c r="P7" s="253" t="s">
        <v>13</v>
      </c>
      <c r="Q7" s="254"/>
      <c r="R7" s="254"/>
      <c r="S7" s="138">
        <f>SUM(S5:S6)</f>
        <v>0</v>
      </c>
      <c r="T7" s="35">
        <f>SUM(T5:T6)</f>
        <v>1</v>
      </c>
      <c r="U7" s="35">
        <f>SUM(U5:U6)</f>
        <v>0</v>
      </c>
      <c r="V7" s="47">
        <f>SUM(V5:V6)</f>
        <v>1</v>
      </c>
      <c r="W7" s="253" t="s">
        <v>13</v>
      </c>
      <c r="X7" s="254"/>
      <c r="Y7" s="254"/>
      <c r="Z7" s="35">
        <f>SUM(Z5:Z6)</f>
        <v>0</v>
      </c>
      <c r="AA7" s="35">
        <f>SUM(AA5:AA6)</f>
        <v>0</v>
      </c>
      <c r="AB7" s="35">
        <f>SUM(AB5:AB6)</f>
        <v>0</v>
      </c>
      <c r="AC7" s="47">
        <f>SUM(AC5:AC6)</f>
        <v>0</v>
      </c>
      <c r="AD7" s="282"/>
      <c r="AE7" s="276"/>
    </row>
    <row r="8" spans="1:31" ht="16.5" customHeight="1">
      <c r="A8" s="266" t="s">
        <v>18</v>
      </c>
      <c r="B8" s="291" t="s">
        <v>3</v>
      </c>
      <c r="C8" s="292"/>
      <c r="D8" s="33">
        <v>1</v>
      </c>
      <c r="E8" s="137">
        <v>2</v>
      </c>
      <c r="F8" s="33">
        <v>2</v>
      </c>
      <c r="G8" s="134">
        <v>2</v>
      </c>
      <c r="H8" s="45">
        <v>2</v>
      </c>
      <c r="I8" s="291" t="s">
        <v>3</v>
      </c>
      <c r="J8" s="292"/>
      <c r="K8" s="33">
        <v>1</v>
      </c>
      <c r="L8" s="137">
        <v>2</v>
      </c>
      <c r="M8" s="33">
        <v>2</v>
      </c>
      <c r="N8" s="134">
        <v>2</v>
      </c>
      <c r="O8" s="45">
        <v>2</v>
      </c>
      <c r="P8" s="296" t="s">
        <v>166</v>
      </c>
      <c r="Q8" s="297"/>
      <c r="R8" s="33">
        <v>1</v>
      </c>
      <c r="S8" s="137">
        <v>1</v>
      </c>
      <c r="T8" s="33">
        <v>1</v>
      </c>
      <c r="U8" s="33"/>
      <c r="V8" s="45"/>
      <c r="W8" s="287"/>
      <c r="X8" s="288"/>
      <c r="Y8" s="33"/>
      <c r="Z8" s="33"/>
      <c r="AA8" s="33"/>
      <c r="AB8" s="36"/>
      <c r="AC8" s="45"/>
      <c r="AD8" s="293">
        <f>E15+G15+L15+N15+S15+U15+Z15+AB15</f>
        <v>29</v>
      </c>
      <c r="AE8" s="255">
        <f>F15+H15+M15+O15+T15+V15+AA15+AC15</f>
        <v>29</v>
      </c>
    </row>
    <row r="9" spans="1:31" ht="16.5">
      <c r="A9" s="267"/>
      <c r="B9" s="308" t="s">
        <v>4</v>
      </c>
      <c r="C9" s="309"/>
      <c r="D9" s="29">
        <v>1</v>
      </c>
      <c r="E9" s="139">
        <v>2</v>
      </c>
      <c r="F9" s="29">
        <v>2</v>
      </c>
      <c r="G9" s="136">
        <v>2</v>
      </c>
      <c r="H9" s="46">
        <v>2</v>
      </c>
      <c r="I9" s="285" t="s">
        <v>14</v>
      </c>
      <c r="J9" s="286"/>
      <c r="K9" s="29">
        <v>1</v>
      </c>
      <c r="L9" s="139">
        <v>1</v>
      </c>
      <c r="M9" s="29">
        <v>1</v>
      </c>
      <c r="N9" s="29"/>
      <c r="O9" s="46"/>
      <c r="P9" s="283" t="s">
        <v>167</v>
      </c>
      <c r="Q9" s="284"/>
      <c r="R9" s="136">
        <v>1</v>
      </c>
      <c r="S9" s="29"/>
      <c r="T9" s="29"/>
      <c r="U9" s="157">
        <v>2</v>
      </c>
      <c r="V9" s="46">
        <v>2</v>
      </c>
      <c r="W9" s="289"/>
      <c r="X9" s="290"/>
      <c r="Y9" s="29"/>
      <c r="Z9" s="29"/>
      <c r="AA9" s="29"/>
      <c r="AB9" s="29"/>
      <c r="AC9" s="46"/>
      <c r="AD9" s="294"/>
      <c r="AE9" s="256"/>
    </row>
    <row r="10" spans="1:31" ht="16.5">
      <c r="A10" s="267"/>
      <c r="B10" s="308" t="s">
        <v>5</v>
      </c>
      <c r="C10" s="309"/>
      <c r="D10" s="29">
        <v>1</v>
      </c>
      <c r="E10" s="139">
        <v>3</v>
      </c>
      <c r="F10" s="29">
        <v>3</v>
      </c>
      <c r="G10" s="136">
        <v>3</v>
      </c>
      <c r="H10" s="46">
        <v>3</v>
      </c>
      <c r="I10" s="285" t="s">
        <v>6</v>
      </c>
      <c r="J10" s="286"/>
      <c r="K10" s="29">
        <v>1</v>
      </c>
      <c r="L10" s="139">
        <v>1</v>
      </c>
      <c r="M10" s="29">
        <v>1</v>
      </c>
      <c r="N10" s="29"/>
      <c r="O10" s="46"/>
      <c r="P10" s="247"/>
      <c r="Q10" s="248"/>
      <c r="R10" s="29"/>
      <c r="S10" s="29"/>
      <c r="T10" s="29"/>
      <c r="U10" s="23"/>
      <c r="V10" s="53"/>
      <c r="W10" s="289"/>
      <c r="X10" s="290"/>
      <c r="Y10" s="29"/>
      <c r="Z10" s="29"/>
      <c r="AA10" s="29"/>
      <c r="AB10" s="29"/>
      <c r="AC10" s="46"/>
      <c r="AD10" s="294"/>
      <c r="AE10" s="256"/>
    </row>
    <row r="11" spans="1:31" ht="16.5">
      <c r="A11" s="267"/>
      <c r="B11" s="247"/>
      <c r="C11" s="248"/>
      <c r="D11" s="29"/>
      <c r="E11" s="29"/>
      <c r="F11" s="29"/>
      <c r="G11" s="29"/>
      <c r="H11" s="46"/>
      <c r="I11" s="285" t="s">
        <v>7</v>
      </c>
      <c r="J11" s="286"/>
      <c r="K11" s="29">
        <v>1</v>
      </c>
      <c r="L11" s="139">
        <v>2</v>
      </c>
      <c r="M11" s="29">
        <v>2</v>
      </c>
      <c r="N11" s="29"/>
      <c r="O11" s="46"/>
      <c r="P11" s="247"/>
      <c r="Q11" s="248"/>
      <c r="R11" s="29"/>
      <c r="S11" s="29"/>
      <c r="T11" s="29"/>
      <c r="U11" s="23"/>
      <c r="V11" s="53"/>
      <c r="W11" s="289"/>
      <c r="X11" s="290"/>
      <c r="Y11" s="29"/>
      <c r="Z11" s="29"/>
      <c r="AA11" s="29"/>
      <c r="AB11" s="29"/>
      <c r="AC11" s="46"/>
      <c r="AD11" s="294"/>
      <c r="AE11" s="256"/>
    </row>
    <row r="12" spans="1:31" ht="16.5">
      <c r="A12" s="267"/>
      <c r="B12" s="247"/>
      <c r="C12" s="248"/>
      <c r="D12" s="29"/>
      <c r="E12" s="29"/>
      <c r="F12" s="29"/>
      <c r="G12" s="29"/>
      <c r="H12" s="46"/>
      <c r="I12" s="283" t="s">
        <v>15</v>
      </c>
      <c r="J12" s="284"/>
      <c r="K12" s="29">
        <v>1</v>
      </c>
      <c r="L12" s="29"/>
      <c r="M12" s="29"/>
      <c r="N12" s="136">
        <v>1</v>
      </c>
      <c r="O12" s="46">
        <v>1</v>
      </c>
      <c r="P12" s="247"/>
      <c r="Q12" s="248"/>
      <c r="R12" s="29"/>
      <c r="S12" s="29"/>
      <c r="T12" s="29"/>
      <c r="U12" s="23"/>
      <c r="V12" s="53"/>
      <c r="W12" s="289"/>
      <c r="X12" s="290"/>
      <c r="Y12" s="29"/>
      <c r="Z12" s="29"/>
      <c r="AA12" s="29"/>
      <c r="AB12" s="29"/>
      <c r="AC12" s="46"/>
      <c r="AD12" s="294"/>
      <c r="AE12" s="256"/>
    </row>
    <row r="13" spans="1:31" ht="16.5">
      <c r="A13" s="267"/>
      <c r="B13" s="247"/>
      <c r="C13" s="248"/>
      <c r="D13" s="29"/>
      <c r="E13" s="29"/>
      <c r="F13" s="29"/>
      <c r="G13" s="29"/>
      <c r="H13" s="46"/>
      <c r="I13" s="283" t="s">
        <v>8</v>
      </c>
      <c r="J13" s="284"/>
      <c r="K13" s="29">
        <v>1</v>
      </c>
      <c r="L13" s="29"/>
      <c r="M13" s="29"/>
      <c r="N13" s="136">
        <v>1</v>
      </c>
      <c r="O13" s="46">
        <v>1</v>
      </c>
      <c r="P13" s="247"/>
      <c r="Q13" s="248"/>
      <c r="R13" s="29"/>
      <c r="S13" s="29"/>
      <c r="T13" s="29"/>
      <c r="U13" s="23"/>
      <c r="V13" s="53"/>
      <c r="W13" s="289"/>
      <c r="X13" s="290"/>
      <c r="Y13" s="29"/>
      <c r="Z13" s="29"/>
      <c r="AA13" s="29"/>
      <c r="AB13" s="29"/>
      <c r="AC13" s="46"/>
      <c r="AD13" s="294"/>
      <c r="AE13" s="256"/>
    </row>
    <row r="14" spans="1:31" ht="16.5">
      <c r="A14" s="267"/>
      <c r="B14" s="247"/>
      <c r="C14" s="248"/>
      <c r="D14" s="29"/>
      <c r="E14" s="29"/>
      <c r="F14" s="29"/>
      <c r="G14" s="29"/>
      <c r="H14" s="46"/>
      <c r="I14" s="283" t="s">
        <v>9</v>
      </c>
      <c r="J14" s="284"/>
      <c r="K14" s="29">
        <v>1</v>
      </c>
      <c r="L14" s="29"/>
      <c r="M14" s="29"/>
      <c r="N14" s="136">
        <v>2</v>
      </c>
      <c r="O14" s="46">
        <v>2</v>
      </c>
      <c r="P14" s="247"/>
      <c r="Q14" s="248"/>
      <c r="R14" s="29"/>
      <c r="S14" s="29"/>
      <c r="T14" s="29"/>
      <c r="U14" s="23"/>
      <c r="V14" s="53"/>
      <c r="W14" s="289"/>
      <c r="X14" s="290"/>
      <c r="Y14" s="29"/>
      <c r="Z14" s="29"/>
      <c r="AA14" s="29"/>
      <c r="AB14" s="29"/>
      <c r="AC14" s="46"/>
      <c r="AD14" s="294"/>
      <c r="AE14" s="256"/>
    </row>
    <row r="15" spans="1:31" ht="17.25" thickBot="1">
      <c r="A15" s="268"/>
      <c r="B15" s="323" t="s">
        <v>19</v>
      </c>
      <c r="C15" s="324"/>
      <c r="D15" s="325"/>
      <c r="E15" s="138">
        <f>SUM(E8:E14)</f>
        <v>7</v>
      </c>
      <c r="F15" s="35">
        <f>SUM(F8:F14)</f>
        <v>7</v>
      </c>
      <c r="G15" s="135">
        <f>SUM(G8:G14)</f>
        <v>7</v>
      </c>
      <c r="H15" s="47">
        <f>SUM(H8:H14)</f>
        <v>7</v>
      </c>
      <c r="I15" s="253" t="s">
        <v>19</v>
      </c>
      <c r="J15" s="254"/>
      <c r="K15" s="254"/>
      <c r="L15" s="138">
        <f>SUM(L8:L14)</f>
        <v>6</v>
      </c>
      <c r="M15" s="35">
        <f>SUM(M8:M14)</f>
        <v>6</v>
      </c>
      <c r="N15" s="135">
        <f>SUM(N8:N14)</f>
        <v>6</v>
      </c>
      <c r="O15" s="47">
        <f>SUM(O8:O14)</f>
        <v>6</v>
      </c>
      <c r="P15" s="253" t="s">
        <v>19</v>
      </c>
      <c r="Q15" s="254"/>
      <c r="R15" s="254"/>
      <c r="S15" s="138">
        <f>SUM(S8:S14)</f>
        <v>1</v>
      </c>
      <c r="T15" s="35">
        <f>SUM(T8:T14)</f>
        <v>1</v>
      </c>
      <c r="U15" s="35">
        <f>SUM(U8:U14)</f>
        <v>2</v>
      </c>
      <c r="V15" s="47">
        <f>SUM(V8:V14)</f>
        <v>2</v>
      </c>
      <c r="W15" s="253" t="s">
        <v>19</v>
      </c>
      <c r="X15" s="254"/>
      <c r="Y15" s="254"/>
      <c r="Z15" s="35">
        <f>SUM(Z8:Z14)</f>
        <v>0</v>
      </c>
      <c r="AA15" s="35">
        <f>SUM(AA8:AA14)</f>
        <v>0</v>
      </c>
      <c r="AB15" s="35">
        <f>SUM(AB8:AB14)</f>
        <v>0</v>
      </c>
      <c r="AC15" s="47">
        <f>SUM(AC8:AC14)</f>
        <v>0</v>
      </c>
      <c r="AD15" s="295"/>
      <c r="AE15" s="257"/>
    </row>
    <row r="16" spans="1:31" ht="16.5">
      <c r="A16" s="266" t="s">
        <v>22</v>
      </c>
      <c r="B16" s="273" t="s">
        <v>20</v>
      </c>
      <c r="C16" s="274"/>
      <c r="D16" s="37">
        <v>6</v>
      </c>
      <c r="E16" s="37">
        <v>2</v>
      </c>
      <c r="F16" s="37">
        <v>2</v>
      </c>
      <c r="G16" s="37"/>
      <c r="H16" s="55"/>
      <c r="I16" s="296" t="s">
        <v>21</v>
      </c>
      <c r="J16" s="297"/>
      <c r="K16" s="37">
        <v>6</v>
      </c>
      <c r="L16" s="137">
        <v>2</v>
      </c>
      <c r="M16" s="37">
        <v>2</v>
      </c>
      <c r="N16" s="37"/>
      <c r="O16" s="55"/>
      <c r="P16" s="273"/>
      <c r="Q16" s="274"/>
      <c r="R16" s="37"/>
      <c r="S16" s="37"/>
      <c r="T16" s="37"/>
      <c r="U16" s="105"/>
      <c r="V16" s="106"/>
      <c r="W16" s="287"/>
      <c r="X16" s="288"/>
      <c r="Y16" s="33"/>
      <c r="Z16" s="33"/>
      <c r="AA16" s="33"/>
      <c r="AB16" s="33"/>
      <c r="AC16" s="45"/>
      <c r="AD16" s="281">
        <f>E17+G17+L17+N17+S17+U17+Z17+AB17</f>
        <v>2</v>
      </c>
      <c r="AE16" s="275">
        <f>F17+H17+M17+O17+T17+V17+AA17+AC17</f>
        <v>2</v>
      </c>
    </row>
    <row r="17" spans="1:31" ht="17.25" thickBot="1">
      <c r="A17" s="268"/>
      <c r="B17" s="271" t="s">
        <v>32</v>
      </c>
      <c r="C17" s="272"/>
      <c r="D17" s="272"/>
      <c r="E17" s="89">
        <v>0</v>
      </c>
      <c r="F17" s="89">
        <v>0</v>
      </c>
      <c r="G17" s="89"/>
      <c r="H17" s="90"/>
      <c r="I17" s="271" t="s">
        <v>32</v>
      </c>
      <c r="J17" s="272"/>
      <c r="K17" s="272"/>
      <c r="L17" s="138">
        <f>SUM(L16:L16)</f>
        <v>2</v>
      </c>
      <c r="M17" s="89">
        <f>SUM(M16:M16)</f>
        <v>2</v>
      </c>
      <c r="N17" s="89">
        <f>SUM(N16:N16)</f>
        <v>0</v>
      </c>
      <c r="O17" s="90">
        <f>SUM(O16:O16)</f>
        <v>0</v>
      </c>
      <c r="P17" s="271" t="s">
        <v>32</v>
      </c>
      <c r="Q17" s="272"/>
      <c r="R17" s="272"/>
      <c r="S17" s="89">
        <f>SUM(S16:S16)</f>
        <v>0</v>
      </c>
      <c r="T17" s="89">
        <f>SUM(T16:T16)</f>
        <v>0</v>
      </c>
      <c r="U17" s="89">
        <f>SUM(U16:U16)</f>
        <v>0</v>
      </c>
      <c r="V17" s="90">
        <f>SUM(V16:V16)</f>
        <v>0</v>
      </c>
      <c r="W17" s="253" t="s">
        <v>32</v>
      </c>
      <c r="X17" s="254"/>
      <c r="Y17" s="254"/>
      <c r="Z17" s="35">
        <f>SUM(Z16:Z16)</f>
        <v>0</v>
      </c>
      <c r="AA17" s="35">
        <f>SUM(AA16:AA16)</f>
        <v>0</v>
      </c>
      <c r="AB17" s="35">
        <f>SUM(AB16:AB16)</f>
        <v>0</v>
      </c>
      <c r="AC17" s="47">
        <f>SUM(AC16:AC16)</f>
        <v>0</v>
      </c>
      <c r="AD17" s="282"/>
      <c r="AE17" s="276"/>
    </row>
    <row r="18" spans="1:31" ht="16.5">
      <c r="A18" s="266" t="s">
        <v>24</v>
      </c>
      <c r="B18" s="321" t="s">
        <v>43</v>
      </c>
      <c r="C18" s="322"/>
      <c r="D18" s="107">
        <v>2</v>
      </c>
      <c r="E18" s="137">
        <v>2</v>
      </c>
      <c r="F18" s="37">
        <v>2</v>
      </c>
      <c r="G18" s="37"/>
      <c r="H18" s="55"/>
      <c r="I18" s="251" t="s">
        <v>137</v>
      </c>
      <c r="J18" s="252"/>
      <c r="K18" s="71">
        <v>2</v>
      </c>
      <c r="L18" s="150">
        <v>2</v>
      </c>
      <c r="M18" s="71">
        <v>2</v>
      </c>
      <c r="N18" s="71"/>
      <c r="O18" s="72"/>
      <c r="P18" s="231" t="s">
        <v>229</v>
      </c>
      <c r="Q18" s="232"/>
      <c r="R18" s="37">
        <v>2</v>
      </c>
      <c r="S18" s="137">
        <v>2</v>
      </c>
      <c r="T18" s="37">
        <v>2</v>
      </c>
      <c r="U18" s="37"/>
      <c r="V18" s="55"/>
      <c r="W18" s="441" t="s">
        <v>2</v>
      </c>
      <c r="X18" s="442"/>
      <c r="Y18" s="443">
        <v>2</v>
      </c>
      <c r="Z18" s="444">
        <v>9</v>
      </c>
      <c r="AA18" s="444">
        <v>40</v>
      </c>
      <c r="AB18" s="445">
        <v>9</v>
      </c>
      <c r="AC18" s="446">
        <v>40</v>
      </c>
      <c r="AD18" s="242">
        <f>E23+G23+L23+N23+S23+U23+Z23+AB23</f>
        <v>44</v>
      </c>
      <c r="AE18" s="255">
        <f>F23+H23+M23+O23+T23+V23+AA23+AC23</f>
        <v>106</v>
      </c>
    </row>
    <row r="19" spans="1:31" ht="16.5">
      <c r="A19" s="267"/>
      <c r="B19" s="222" t="s">
        <v>129</v>
      </c>
      <c r="C19" s="223"/>
      <c r="D19" s="108">
        <v>2</v>
      </c>
      <c r="E19" s="139">
        <v>2</v>
      </c>
      <c r="F19" s="5">
        <v>2</v>
      </c>
      <c r="G19" s="5"/>
      <c r="H19" s="48"/>
      <c r="I19" s="260" t="s">
        <v>142</v>
      </c>
      <c r="J19" s="261"/>
      <c r="K19" s="75">
        <v>2</v>
      </c>
      <c r="L19" s="151">
        <v>2</v>
      </c>
      <c r="M19" s="77">
        <v>2</v>
      </c>
      <c r="N19" s="77"/>
      <c r="O19" s="78"/>
      <c r="P19" s="222" t="s">
        <v>108</v>
      </c>
      <c r="Q19" s="223"/>
      <c r="R19" s="5">
        <v>2</v>
      </c>
      <c r="S19" s="139">
        <v>2</v>
      </c>
      <c r="T19" s="5">
        <v>2</v>
      </c>
      <c r="U19" s="22"/>
      <c r="V19" s="56"/>
      <c r="W19" s="247"/>
      <c r="X19" s="248"/>
      <c r="Y19" s="29"/>
      <c r="Z19" s="29"/>
      <c r="AA19" s="29"/>
      <c r="AB19" s="29"/>
      <c r="AC19" s="46"/>
      <c r="AD19" s="243"/>
      <c r="AE19" s="256"/>
    </row>
    <row r="20" spans="1:31" ht="16.5">
      <c r="A20" s="267"/>
      <c r="B20" s="187" t="s">
        <v>173</v>
      </c>
      <c r="C20" s="188"/>
      <c r="D20" s="108">
        <v>2</v>
      </c>
      <c r="E20" s="5"/>
      <c r="F20" s="5"/>
      <c r="G20" s="136">
        <v>2</v>
      </c>
      <c r="H20" s="48">
        <v>2</v>
      </c>
      <c r="I20" s="222" t="s">
        <v>222</v>
      </c>
      <c r="J20" s="223"/>
      <c r="K20" s="109">
        <v>2</v>
      </c>
      <c r="L20" s="151">
        <v>2</v>
      </c>
      <c r="M20" s="77">
        <v>2</v>
      </c>
      <c r="N20" s="75"/>
      <c r="O20" s="81"/>
      <c r="P20" s="187" t="s">
        <v>175</v>
      </c>
      <c r="Q20" s="188"/>
      <c r="R20" s="108">
        <v>2</v>
      </c>
      <c r="S20" s="5"/>
      <c r="T20" s="5"/>
      <c r="U20" s="143">
        <v>2</v>
      </c>
      <c r="V20" s="172">
        <v>2</v>
      </c>
      <c r="W20" s="247"/>
      <c r="X20" s="248"/>
      <c r="Y20" s="5"/>
      <c r="Z20" s="5"/>
      <c r="AA20" s="5"/>
      <c r="AB20" s="5"/>
      <c r="AC20" s="48"/>
      <c r="AD20" s="243"/>
      <c r="AE20" s="256"/>
    </row>
    <row r="21" spans="1:31" ht="16.5">
      <c r="A21" s="267"/>
      <c r="B21" s="187" t="s">
        <v>131</v>
      </c>
      <c r="C21" s="188"/>
      <c r="D21" s="108">
        <v>2</v>
      </c>
      <c r="E21" s="5"/>
      <c r="F21" s="5"/>
      <c r="G21" s="143">
        <v>2</v>
      </c>
      <c r="H21" s="56">
        <v>2</v>
      </c>
      <c r="I21" s="245" t="s">
        <v>225</v>
      </c>
      <c r="J21" s="246"/>
      <c r="K21" s="75">
        <v>2</v>
      </c>
      <c r="L21" s="75"/>
      <c r="M21" s="76"/>
      <c r="N21" s="145">
        <v>2</v>
      </c>
      <c r="O21" s="81">
        <v>2</v>
      </c>
      <c r="P21" s="233" t="s">
        <v>207</v>
      </c>
      <c r="Q21" s="234"/>
      <c r="R21" s="5">
        <v>2</v>
      </c>
      <c r="S21" s="5"/>
      <c r="T21" s="5"/>
      <c r="U21" s="136">
        <v>2</v>
      </c>
      <c r="V21" s="173">
        <v>2</v>
      </c>
      <c r="W21" s="247"/>
      <c r="X21" s="248"/>
      <c r="Y21" s="29"/>
      <c r="Z21" s="29"/>
      <c r="AA21" s="29"/>
      <c r="AB21" s="29"/>
      <c r="AC21" s="46"/>
      <c r="AD21" s="243"/>
      <c r="AE21" s="256"/>
    </row>
    <row r="22" spans="1:31" ht="16.5">
      <c r="A22" s="267"/>
      <c r="B22" s="229"/>
      <c r="C22" s="230"/>
      <c r="D22" s="5"/>
      <c r="E22" s="5"/>
      <c r="F22" s="5"/>
      <c r="G22" s="5"/>
      <c r="H22" s="48"/>
      <c r="I22" s="245" t="s">
        <v>174</v>
      </c>
      <c r="J22" s="246"/>
      <c r="K22" s="75">
        <v>2</v>
      </c>
      <c r="L22" s="75"/>
      <c r="M22" s="82"/>
      <c r="N22" s="145">
        <v>2</v>
      </c>
      <c r="O22" s="83">
        <v>2</v>
      </c>
      <c r="P22" s="235"/>
      <c r="Q22" s="236"/>
      <c r="R22" s="5"/>
      <c r="S22" s="5"/>
      <c r="T22" s="5"/>
      <c r="U22" s="5"/>
      <c r="V22" s="48"/>
      <c r="W22" s="249"/>
      <c r="X22" s="250"/>
      <c r="Y22" s="6"/>
      <c r="Z22" s="29"/>
      <c r="AA22" s="29"/>
      <c r="AB22" s="23"/>
      <c r="AC22" s="53"/>
      <c r="AD22" s="243"/>
      <c r="AE22" s="256"/>
    </row>
    <row r="23" spans="1:31" ht="17.25" thickBot="1">
      <c r="A23" s="268"/>
      <c r="B23" s="237" t="s">
        <v>23</v>
      </c>
      <c r="C23" s="238"/>
      <c r="D23" s="239"/>
      <c r="E23" s="138">
        <f>SUM(E18:E22)</f>
        <v>4</v>
      </c>
      <c r="F23" s="89">
        <f>SUM(F18:F22)</f>
        <v>4</v>
      </c>
      <c r="G23" s="135">
        <f>SUM(G18:G22)</f>
        <v>4</v>
      </c>
      <c r="H23" s="90">
        <f>SUM(H18:H22)</f>
        <v>4</v>
      </c>
      <c r="I23" s="237" t="s">
        <v>23</v>
      </c>
      <c r="J23" s="238"/>
      <c r="K23" s="239"/>
      <c r="L23" s="138">
        <f>SUM(L18:L22)</f>
        <v>6</v>
      </c>
      <c r="M23" s="89">
        <f>SUM(M18:M22)</f>
        <v>6</v>
      </c>
      <c r="N23" s="135">
        <f>SUM(N18:N22)</f>
        <v>4</v>
      </c>
      <c r="O23" s="90">
        <f>SUM(O18:O22)</f>
        <v>4</v>
      </c>
      <c r="P23" s="237" t="s">
        <v>23</v>
      </c>
      <c r="Q23" s="238"/>
      <c r="R23" s="239"/>
      <c r="S23" s="138">
        <f>SUM(S18:S22)</f>
        <v>4</v>
      </c>
      <c r="T23" s="89">
        <f>SUM(T18:T22)</f>
        <v>4</v>
      </c>
      <c r="U23" s="89">
        <f>SUM(U18:U22)</f>
        <v>4</v>
      </c>
      <c r="V23" s="90">
        <f>SUM(V18:V22)</f>
        <v>4</v>
      </c>
      <c r="W23" s="253" t="s">
        <v>23</v>
      </c>
      <c r="X23" s="254"/>
      <c r="Y23" s="254"/>
      <c r="Z23" s="35">
        <f>SUM(Z18:Z22)</f>
        <v>9</v>
      </c>
      <c r="AA23" s="35">
        <f>SUM(AA18:AA22)</f>
        <v>40</v>
      </c>
      <c r="AB23" s="35">
        <f>SUM(AB18:AB22)</f>
        <v>9</v>
      </c>
      <c r="AC23" s="47">
        <f>SUM(AC18:AC22)</f>
        <v>40</v>
      </c>
      <c r="AD23" s="244"/>
      <c r="AE23" s="257"/>
    </row>
    <row r="24" spans="1:31" ht="16.5">
      <c r="A24" s="266" t="s">
        <v>25</v>
      </c>
      <c r="B24" s="264" t="s">
        <v>51</v>
      </c>
      <c r="C24" s="265"/>
      <c r="D24" s="110">
        <v>3</v>
      </c>
      <c r="E24" s="71"/>
      <c r="F24" s="71"/>
      <c r="G24" s="144">
        <v>2</v>
      </c>
      <c r="H24" s="72">
        <v>2</v>
      </c>
      <c r="I24" s="240" t="s">
        <v>47</v>
      </c>
      <c r="J24" s="241"/>
      <c r="K24" s="71">
        <v>3</v>
      </c>
      <c r="L24" s="71">
        <v>2</v>
      </c>
      <c r="M24" s="71">
        <v>2</v>
      </c>
      <c r="N24" s="71">
        <v>2</v>
      </c>
      <c r="O24" s="72">
        <v>2</v>
      </c>
      <c r="P24" s="231" t="s">
        <v>126</v>
      </c>
      <c r="Q24" s="232"/>
      <c r="R24" s="71">
        <v>3</v>
      </c>
      <c r="S24" s="150">
        <v>2</v>
      </c>
      <c r="T24" s="71">
        <v>2</v>
      </c>
      <c r="U24" s="71"/>
      <c r="V24" s="72"/>
      <c r="W24" s="278"/>
      <c r="X24" s="279"/>
      <c r="Y24" s="40"/>
      <c r="Z24" s="33"/>
      <c r="AA24" s="33"/>
      <c r="AB24" s="39"/>
      <c r="AC24" s="59"/>
      <c r="AD24" s="242">
        <f>E50+G50+L50+N50+S50+U50+Z50+AB50</f>
        <v>53</v>
      </c>
      <c r="AE24" s="255">
        <f>F50+H50+M50+O50+T50+V50+AA50+AC50</f>
        <v>53</v>
      </c>
    </row>
    <row r="25" spans="1:31" ht="16.5">
      <c r="A25" s="319"/>
      <c r="B25" s="196" t="s">
        <v>44</v>
      </c>
      <c r="C25" s="197"/>
      <c r="D25" s="109">
        <v>3</v>
      </c>
      <c r="E25" s="75">
        <v>2</v>
      </c>
      <c r="F25" s="75">
        <v>2</v>
      </c>
      <c r="G25" s="75"/>
      <c r="H25" s="81"/>
      <c r="I25" s="222" t="s">
        <v>221</v>
      </c>
      <c r="J25" s="223"/>
      <c r="K25" s="75">
        <v>3</v>
      </c>
      <c r="L25" s="140">
        <v>2</v>
      </c>
      <c r="M25" s="82">
        <v>2</v>
      </c>
      <c r="N25" s="75"/>
      <c r="O25" s="81"/>
      <c r="P25" s="196" t="s">
        <v>50</v>
      </c>
      <c r="Q25" s="197" t="s">
        <v>39</v>
      </c>
      <c r="R25" s="75">
        <v>3</v>
      </c>
      <c r="S25" s="75">
        <v>2</v>
      </c>
      <c r="T25" s="75">
        <v>2</v>
      </c>
      <c r="U25" s="111"/>
      <c r="V25" s="48"/>
      <c r="W25" s="194"/>
      <c r="X25" s="195"/>
      <c r="Y25" s="8"/>
      <c r="Z25" s="8"/>
      <c r="AA25" s="8"/>
      <c r="AB25" s="7"/>
      <c r="AC25" s="51"/>
      <c r="AD25" s="243"/>
      <c r="AE25" s="256"/>
    </row>
    <row r="26" spans="1:31" ht="16.5">
      <c r="A26" s="319"/>
      <c r="B26" s="222" t="s">
        <v>180</v>
      </c>
      <c r="C26" s="223"/>
      <c r="D26" s="109">
        <v>3</v>
      </c>
      <c r="E26" s="140">
        <v>3</v>
      </c>
      <c r="F26" s="75">
        <v>3</v>
      </c>
      <c r="G26" s="79"/>
      <c r="H26" s="84"/>
      <c r="I26" s="196" t="s">
        <v>146</v>
      </c>
      <c r="J26" s="197"/>
      <c r="K26" s="75">
        <v>3</v>
      </c>
      <c r="L26" s="75">
        <v>2</v>
      </c>
      <c r="M26" s="75">
        <v>2</v>
      </c>
      <c r="N26" s="112"/>
      <c r="O26" s="81"/>
      <c r="P26" s="196" t="s">
        <v>145</v>
      </c>
      <c r="Q26" s="197" t="s">
        <v>64</v>
      </c>
      <c r="R26" s="75">
        <v>3</v>
      </c>
      <c r="S26" s="75">
        <v>2</v>
      </c>
      <c r="T26" s="75">
        <v>2</v>
      </c>
      <c r="U26" s="75"/>
      <c r="V26" s="81"/>
      <c r="W26" s="194"/>
      <c r="X26" s="195"/>
      <c r="Y26" s="8"/>
      <c r="Z26" s="8"/>
      <c r="AA26" s="8"/>
      <c r="AB26" s="7"/>
      <c r="AC26" s="51"/>
      <c r="AD26" s="243"/>
      <c r="AE26" s="256"/>
    </row>
    <row r="27" spans="1:31" ht="16.5" customHeight="1">
      <c r="A27" s="319"/>
      <c r="B27" s="196" t="s">
        <v>45</v>
      </c>
      <c r="C27" s="197"/>
      <c r="D27" s="95">
        <v>3</v>
      </c>
      <c r="E27" s="75">
        <v>2</v>
      </c>
      <c r="F27" s="75">
        <v>2</v>
      </c>
      <c r="G27" s="75"/>
      <c r="H27" s="81"/>
      <c r="I27" s="222" t="s">
        <v>53</v>
      </c>
      <c r="J27" s="223"/>
      <c r="K27" s="75">
        <v>3</v>
      </c>
      <c r="L27" s="140">
        <v>2</v>
      </c>
      <c r="M27" s="82">
        <v>2</v>
      </c>
      <c r="N27" s="113"/>
      <c r="O27" s="114"/>
      <c r="P27" s="196" t="s">
        <v>57</v>
      </c>
      <c r="Q27" s="197"/>
      <c r="R27" s="75">
        <v>3</v>
      </c>
      <c r="S27" s="75">
        <v>2</v>
      </c>
      <c r="T27" s="75">
        <v>2</v>
      </c>
      <c r="U27" s="75"/>
      <c r="V27" s="81"/>
      <c r="W27" s="194"/>
      <c r="X27" s="195"/>
      <c r="Y27" s="8"/>
      <c r="Z27" s="8"/>
      <c r="AA27" s="8"/>
      <c r="AB27" s="7"/>
      <c r="AC27" s="51"/>
      <c r="AD27" s="243"/>
      <c r="AE27" s="256"/>
    </row>
    <row r="28" spans="1:31" ht="16.5">
      <c r="A28" s="319"/>
      <c r="B28" s="196" t="s">
        <v>170</v>
      </c>
      <c r="C28" s="197"/>
      <c r="D28" s="95">
        <v>3</v>
      </c>
      <c r="E28" s="75">
        <v>2</v>
      </c>
      <c r="F28" s="75">
        <v>2</v>
      </c>
      <c r="G28" s="115"/>
      <c r="H28" s="116"/>
      <c r="I28" s="222" t="s">
        <v>106</v>
      </c>
      <c r="J28" s="223"/>
      <c r="K28" s="75">
        <v>3</v>
      </c>
      <c r="L28" s="140">
        <v>3</v>
      </c>
      <c r="M28" s="75">
        <v>3</v>
      </c>
      <c r="N28" s="79"/>
      <c r="O28" s="81"/>
      <c r="P28" s="269" t="s">
        <v>67</v>
      </c>
      <c r="Q28" s="270"/>
      <c r="R28" s="117">
        <v>3</v>
      </c>
      <c r="S28" s="5">
        <v>2</v>
      </c>
      <c r="T28" s="5">
        <v>2</v>
      </c>
      <c r="U28" s="75"/>
      <c r="V28" s="81"/>
      <c r="W28" s="194"/>
      <c r="X28" s="195"/>
      <c r="Y28" s="8"/>
      <c r="Z28" s="7"/>
      <c r="AA28" s="7"/>
      <c r="AB28" s="7"/>
      <c r="AC28" s="51"/>
      <c r="AD28" s="243"/>
      <c r="AE28" s="256"/>
    </row>
    <row r="29" spans="1:31" ht="16.5">
      <c r="A29" s="319"/>
      <c r="B29" s="196" t="s">
        <v>97</v>
      </c>
      <c r="C29" s="197"/>
      <c r="D29" s="109">
        <v>3</v>
      </c>
      <c r="E29" s="75">
        <v>2</v>
      </c>
      <c r="F29" s="75">
        <v>2</v>
      </c>
      <c r="G29" s="75"/>
      <c r="H29" s="81"/>
      <c r="I29" s="196" t="s">
        <v>134</v>
      </c>
      <c r="J29" s="197"/>
      <c r="K29" s="75">
        <v>3</v>
      </c>
      <c r="L29" s="75">
        <v>2</v>
      </c>
      <c r="M29" s="75">
        <v>2</v>
      </c>
      <c r="N29" s="75"/>
      <c r="O29" s="81"/>
      <c r="P29" s="222" t="s">
        <v>160</v>
      </c>
      <c r="Q29" s="223" t="s">
        <v>228</v>
      </c>
      <c r="R29" s="75">
        <v>3</v>
      </c>
      <c r="S29" s="171">
        <v>4</v>
      </c>
      <c r="T29" s="166">
        <v>4</v>
      </c>
      <c r="U29" s="75"/>
      <c r="V29" s="81"/>
      <c r="W29" s="194"/>
      <c r="X29" s="195"/>
      <c r="Y29" s="8"/>
      <c r="Z29" s="7"/>
      <c r="AA29" s="13"/>
      <c r="AB29" s="7"/>
      <c r="AC29" s="51"/>
      <c r="AD29" s="243"/>
      <c r="AE29" s="256"/>
    </row>
    <row r="30" spans="1:31" ht="16.5">
      <c r="A30" s="319"/>
      <c r="B30" s="196" t="s">
        <v>194</v>
      </c>
      <c r="C30" s="197"/>
      <c r="D30" s="109">
        <v>3</v>
      </c>
      <c r="E30" s="75">
        <v>2</v>
      </c>
      <c r="F30" s="75">
        <v>2</v>
      </c>
      <c r="G30" s="79"/>
      <c r="H30" s="84"/>
      <c r="I30" s="196" t="s">
        <v>127</v>
      </c>
      <c r="J30" s="197"/>
      <c r="K30" s="75">
        <v>3</v>
      </c>
      <c r="L30" s="75">
        <v>2</v>
      </c>
      <c r="M30" s="75">
        <v>2</v>
      </c>
      <c r="N30" s="75"/>
      <c r="O30" s="81"/>
      <c r="P30" s="196" t="s">
        <v>179</v>
      </c>
      <c r="Q30" s="197" t="s">
        <v>66</v>
      </c>
      <c r="R30" s="75">
        <v>3</v>
      </c>
      <c r="S30" s="75">
        <v>2</v>
      </c>
      <c r="T30" s="75">
        <v>2</v>
      </c>
      <c r="U30" s="103"/>
      <c r="V30" s="104"/>
      <c r="W30" s="194"/>
      <c r="X30" s="195"/>
      <c r="Y30" s="8"/>
      <c r="Z30" s="1"/>
      <c r="AA30" s="1"/>
      <c r="AB30" s="8"/>
      <c r="AC30" s="57"/>
      <c r="AD30" s="243"/>
      <c r="AE30" s="256"/>
    </row>
    <row r="31" spans="1:31" ht="16.5">
      <c r="A31" s="319"/>
      <c r="B31" s="196" t="s">
        <v>152</v>
      </c>
      <c r="C31" s="197"/>
      <c r="D31" s="109">
        <v>3</v>
      </c>
      <c r="E31" s="75">
        <v>2</v>
      </c>
      <c r="F31" s="75">
        <v>2</v>
      </c>
      <c r="G31" s="109"/>
      <c r="H31" s="118"/>
      <c r="I31" s="196" t="s">
        <v>69</v>
      </c>
      <c r="J31" s="197"/>
      <c r="K31" s="75">
        <v>3</v>
      </c>
      <c r="L31" s="75">
        <v>2</v>
      </c>
      <c r="M31" s="75">
        <v>2</v>
      </c>
      <c r="N31" s="75"/>
      <c r="O31" s="81"/>
      <c r="P31" s="269" t="s">
        <v>65</v>
      </c>
      <c r="Q31" s="270"/>
      <c r="R31" s="117">
        <v>3</v>
      </c>
      <c r="S31" s="5">
        <v>2</v>
      </c>
      <c r="T31" s="5">
        <v>2</v>
      </c>
      <c r="U31" s="75"/>
      <c r="V31" s="81"/>
      <c r="W31" s="194"/>
      <c r="X31" s="195"/>
      <c r="Y31" s="9"/>
      <c r="Z31" s="6"/>
      <c r="AA31" s="6"/>
      <c r="AB31" s="14"/>
      <c r="AC31" s="60"/>
      <c r="AD31" s="243"/>
      <c r="AE31" s="256"/>
    </row>
    <row r="32" spans="1:31" ht="16.5">
      <c r="A32" s="319"/>
      <c r="B32" s="196" t="s">
        <v>195</v>
      </c>
      <c r="C32" s="197"/>
      <c r="D32" s="109">
        <v>3</v>
      </c>
      <c r="E32" s="75">
        <v>2</v>
      </c>
      <c r="F32" s="75">
        <v>2</v>
      </c>
      <c r="G32" s="75"/>
      <c r="H32" s="81"/>
      <c r="I32" s="196" t="s">
        <v>132</v>
      </c>
      <c r="J32" s="197"/>
      <c r="K32" s="75">
        <v>3</v>
      </c>
      <c r="L32" s="75">
        <v>2</v>
      </c>
      <c r="M32" s="75">
        <v>2</v>
      </c>
      <c r="N32" s="75"/>
      <c r="O32" s="81"/>
      <c r="P32" s="222" t="s">
        <v>226</v>
      </c>
      <c r="Q32" s="223" t="s">
        <v>227</v>
      </c>
      <c r="R32" s="75">
        <v>3</v>
      </c>
      <c r="S32" s="139">
        <v>2</v>
      </c>
      <c r="T32" s="5">
        <v>2</v>
      </c>
      <c r="U32" s="75"/>
      <c r="V32" s="81"/>
      <c r="W32" s="194"/>
      <c r="X32" s="195"/>
      <c r="Y32" s="8"/>
      <c r="Z32" s="8"/>
      <c r="AA32" s="8"/>
      <c r="AB32" s="7"/>
      <c r="AC32" s="51"/>
      <c r="AD32" s="243"/>
      <c r="AE32" s="256"/>
    </row>
    <row r="33" spans="1:31" ht="16.5">
      <c r="A33" s="319"/>
      <c r="B33" s="196" t="s">
        <v>96</v>
      </c>
      <c r="C33" s="197"/>
      <c r="D33" s="109">
        <v>3</v>
      </c>
      <c r="E33" s="109"/>
      <c r="F33" s="109"/>
      <c r="G33" s="109">
        <v>2</v>
      </c>
      <c r="H33" s="118">
        <v>2</v>
      </c>
      <c r="I33" s="196" t="s">
        <v>143</v>
      </c>
      <c r="J33" s="197"/>
      <c r="K33" s="75">
        <v>3</v>
      </c>
      <c r="L33" s="75"/>
      <c r="M33" s="75"/>
      <c r="N33" s="75">
        <v>2</v>
      </c>
      <c r="O33" s="81">
        <v>2</v>
      </c>
      <c r="P33" s="196" t="s">
        <v>148</v>
      </c>
      <c r="Q33" s="197" t="s">
        <v>60</v>
      </c>
      <c r="R33" s="75">
        <v>3</v>
      </c>
      <c r="S33" s="75">
        <v>2</v>
      </c>
      <c r="T33" s="75">
        <v>2</v>
      </c>
      <c r="U33" s="75"/>
      <c r="V33" s="81"/>
      <c r="W33" s="312"/>
      <c r="X33" s="313"/>
      <c r="Y33" s="15"/>
      <c r="Z33" s="16"/>
      <c r="AA33" s="16"/>
      <c r="AB33" s="14"/>
      <c r="AC33" s="60"/>
      <c r="AD33" s="243"/>
      <c r="AE33" s="256"/>
    </row>
    <row r="34" spans="1:31" ht="16.5">
      <c r="A34" s="319"/>
      <c r="B34" s="196" t="s">
        <v>197</v>
      </c>
      <c r="C34" s="197"/>
      <c r="D34" s="109">
        <v>3</v>
      </c>
      <c r="E34" s="75"/>
      <c r="F34" s="75"/>
      <c r="G34" s="75">
        <v>2</v>
      </c>
      <c r="H34" s="81">
        <v>2</v>
      </c>
      <c r="I34" s="196" t="s">
        <v>105</v>
      </c>
      <c r="J34" s="197" t="s">
        <v>48</v>
      </c>
      <c r="K34" s="75">
        <v>3</v>
      </c>
      <c r="L34" s="119"/>
      <c r="M34" s="115"/>
      <c r="N34" s="75">
        <v>2</v>
      </c>
      <c r="O34" s="81">
        <v>2</v>
      </c>
      <c r="P34" s="196" t="s">
        <v>149</v>
      </c>
      <c r="Q34" s="197" t="s">
        <v>61</v>
      </c>
      <c r="R34" s="79">
        <v>3</v>
      </c>
      <c r="S34" s="75">
        <v>2</v>
      </c>
      <c r="T34" s="75">
        <v>2</v>
      </c>
      <c r="U34" s="75"/>
      <c r="V34" s="81"/>
      <c r="W34" s="194"/>
      <c r="X34" s="195"/>
      <c r="Y34" s="7"/>
      <c r="Z34" s="7"/>
      <c r="AA34" s="7"/>
      <c r="AB34" s="7"/>
      <c r="AC34" s="51"/>
      <c r="AD34" s="243"/>
      <c r="AE34" s="256"/>
    </row>
    <row r="35" spans="1:31" ht="16.5">
      <c r="A35" s="319"/>
      <c r="B35" s="187" t="s">
        <v>196</v>
      </c>
      <c r="C35" s="188"/>
      <c r="D35" s="109">
        <v>3</v>
      </c>
      <c r="E35" s="75"/>
      <c r="F35" s="75"/>
      <c r="G35" s="145">
        <v>2</v>
      </c>
      <c r="H35" s="81">
        <v>2</v>
      </c>
      <c r="I35" s="196" t="s">
        <v>133</v>
      </c>
      <c r="J35" s="197"/>
      <c r="K35" s="75">
        <v>3</v>
      </c>
      <c r="L35" s="75"/>
      <c r="M35" s="75"/>
      <c r="N35" s="75">
        <v>2</v>
      </c>
      <c r="O35" s="81">
        <v>2</v>
      </c>
      <c r="P35" s="196" t="s">
        <v>62</v>
      </c>
      <c r="Q35" s="197" t="s">
        <v>62</v>
      </c>
      <c r="R35" s="75">
        <v>3</v>
      </c>
      <c r="S35" s="75"/>
      <c r="T35" s="75"/>
      <c r="U35" s="75">
        <v>2</v>
      </c>
      <c r="V35" s="81">
        <v>2</v>
      </c>
      <c r="W35" s="194"/>
      <c r="X35" s="195"/>
      <c r="Y35" s="7"/>
      <c r="Z35" s="7"/>
      <c r="AA35" s="7"/>
      <c r="AB35" s="7"/>
      <c r="AC35" s="51"/>
      <c r="AD35" s="243"/>
      <c r="AE35" s="256"/>
    </row>
    <row r="36" spans="1:31" ht="16.5">
      <c r="A36" s="319"/>
      <c r="B36" s="196" t="s">
        <v>98</v>
      </c>
      <c r="C36" s="197"/>
      <c r="D36" s="109">
        <v>3</v>
      </c>
      <c r="E36" s="115"/>
      <c r="F36" s="115"/>
      <c r="G36" s="75">
        <v>2</v>
      </c>
      <c r="H36" s="81">
        <v>2</v>
      </c>
      <c r="I36" s="196" t="s">
        <v>144</v>
      </c>
      <c r="J36" s="197" t="s">
        <v>38</v>
      </c>
      <c r="K36" s="75">
        <v>3</v>
      </c>
      <c r="L36" s="82"/>
      <c r="M36" s="75"/>
      <c r="N36" s="75">
        <v>2</v>
      </c>
      <c r="O36" s="83">
        <v>2</v>
      </c>
      <c r="P36" s="196" t="s">
        <v>63</v>
      </c>
      <c r="Q36" s="197" t="s">
        <v>63</v>
      </c>
      <c r="R36" s="75">
        <v>3</v>
      </c>
      <c r="S36" s="113"/>
      <c r="T36" s="113"/>
      <c r="U36" s="75">
        <v>2</v>
      </c>
      <c r="V36" s="83">
        <v>2</v>
      </c>
      <c r="W36" s="194"/>
      <c r="X36" s="195"/>
      <c r="Y36" s="7"/>
      <c r="Z36" s="7"/>
      <c r="AA36" s="13"/>
      <c r="AB36" s="7"/>
      <c r="AC36" s="51"/>
      <c r="AD36" s="243"/>
      <c r="AE36" s="256"/>
    </row>
    <row r="37" spans="1:31" ht="16.5">
      <c r="A37" s="319"/>
      <c r="B37" s="187" t="s">
        <v>52</v>
      </c>
      <c r="C37" s="188"/>
      <c r="D37" s="109">
        <v>3</v>
      </c>
      <c r="E37" s="75"/>
      <c r="F37" s="75"/>
      <c r="G37" s="146">
        <v>3</v>
      </c>
      <c r="H37" s="84">
        <v>3</v>
      </c>
      <c r="I37" s="187" t="s">
        <v>128</v>
      </c>
      <c r="J37" s="188"/>
      <c r="K37" s="75">
        <v>3</v>
      </c>
      <c r="L37" s="75"/>
      <c r="M37" s="75"/>
      <c r="N37" s="145">
        <v>2</v>
      </c>
      <c r="O37" s="81">
        <v>2</v>
      </c>
      <c r="P37" s="196" t="s">
        <v>136</v>
      </c>
      <c r="Q37" s="197" t="s">
        <v>58</v>
      </c>
      <c r="R37" s="75">
        <v>3</v>
      </c>
      <c r="S37" s="75"/>
      <c r="T37" s="75"/>
      <c r="U37" s="75">
        <v>2</v>
      </c>
      <c r="V37" s="81">
        <v>2</v>
      </c>
      <c r="W37" s="194"/>
      <c r="X37" s="195"/>
      <c r="Y37" s="1"/>
      <c r="Z37" s="1"/>
      <c r="AA37" s="1"/>
      <c r="AB37" s="8"/>
      <c r="AC37" s="57"/>
      <c r="AD37" s="243"/>
      <c r="AE37" s="256"/>
    </row>
    <row r="38" spans="1:31" ht="16.5">
      <c r="A38" s="319"/>
      <c r="B38" s="196" t="s">
        <v>95</v>
      </c>
      <c r="C38" s="197"/>
      <c r="D38" s="109">
        <v>3</v>
      </c>
      <c r="E38" s="79"/>
      <c r="F38" s="79"/>
      <c r="G38" s="79">
        <v>2</v>
      </c>
      <c r="H38" s="84">
        <v>2</v>
      </c>
      <c r="I38" s="187" t="s">
        <v>224</v>
      </c>
      <c r="J38" s="188" t="s">
        <v>224</v>
      </c>
      <c r="K38" s="75">
        <v>3</v>
      </c>
      <c r="L38" s="75"/>
      <c r="M38" s="75"/>
      <c r="N38" s="145">
        <v>2</v>
      </c>
      <c r="O38" s="81">
        <v>2</v>
      </c>
      <c r="P38" s="196" t="s">
        <v>107</v>
      </c>
      <c r="Q38" s="197" t="s">
        <v>56</v>
      </c>
      <c r="R38" s="75">
        <v>3</v>
      </c>
      <c r="S38" s="82"/>
      <c r="T38" s="75"/>
      <c r="U38" s="75">
        <v>2</v>
      </c>
      <c r="V38" s="83">
        <v>2</v>
      </c>
      <c r="W38" s="194"/>
      <c r="X38" s="195"/>
      <c r="Y38" s="7"/>
      <c r="Z38" s="7"/>
      <c r="AA38" s="7"/>
      <c r="AB38" s="7"/>
      <c r="AC38" s="51"/>
      <c r="AD38" s="243"/>
      <c r="AE38" s="256"/>
    </row>
    <row r="39" spans="1:31" ht="16.5">
      <c r="A39" s="319"/>
      <c r="B39" s="196" t="s">
        <v>141</v>
      </c>
      <c r="C39" s="197"/>
      <c r="D39" s="75">
        <v>3</v>
      </c>
      <c r="E39" s="75"/>
      <c r="F39" s="75"/>
      <c r="G39" s="75">
        <v>2</v>
      </c>
      <c r="H39" s="81">
        <v>2</v>
      </c>
      <c r="I39" s="196" t="s">
        <v>49</v>
      </c>
      <c r="J39" s="197" t="s">
        <v>37</v>
      </c>
      <c r="K39" s="75">
        <v>3</v>
      </c>
      <c r="L39" s="75"/>
      <c r="M39" s="75"/>
      <c r="N39" s="75">
        <v>2</v>
      </c>
      <c r="O39" s="81">
        <v>2</v>
      </c>
      <c r="P39" s="196" t="s">
        <v>203</v>
      </c>
      <c r="Q39" s="197" t="s">
        <v>59</v>
      </c>
      <c r="R39" s="75">
        <v>3</v>
      </c>
      <c r="S39" s="75"/>
      <c r="T39" s="75"/>
      <c r="U39" s="75">
        <v>2</v>
      </c>
      <c r="V39" s="81">
        <v>2</v>
      </c>
      <c r="W39" s="192"/>
      <c r="X39" s="193"/>
      <c r="Y39" s="28"/>
      <c r="Z39" s="29"/>
      <c r="AA39" s="29"/>
      <c r="AB39" s="4"/>
      <c r="AC39" s="46"/>
      <c r="AD39" s="243"/>
      <c r="AE39" s="256"/>
    </row>
    <row r="40" spans="1:31" ht="16.5">
      <c r="A40" s="319"/>
      <c r="B40" s="187" t="s">
        <v>184</v>
      </c>
      <c r="C40" s="188"/>
      <c r="D40" s="109">
        <v>3</v>
      </c>
      <c r="E40" s="79"/>
      <c r="F40" s="79"/>
      <c r="G40" s="146">
        <v>2</v>
      </c>
      <c r="H40" s="84">
        <v>2</v>
      </c>
      <c r="I40" s="196" t="s">
        <v>55</v>
      </c>
      <c r="J40" s="197" t="s">
        <v>55</v>
      </c>
      <c r="K40" s="75">
        <v>3</v>
      </c>
      <c r="L40" s="79"/>
      <c r="M40" s="79"/>
      <c r="N40" s="75">
        <v>2</v>
      </c>
      <c r="O40" s="81">
        <v>2</v>
      </c>
      <c r="P40" s="196" t="s">
        <v>99</v>
      </c>
      <c r="Q40" s="197"/>
      <c r="R40" s="75">
        <v>3</v>
      </c>
      <c r="S40" s="75"/>
      <c r="T40" s="75"/>
      <c r="U40" s="79">
        <v>2</v>
      </c>
      <c r="V40" s="84">
        <v>2</v>
      </c>
      <c r="W40" s="192"/>
      <c r="X40" s="193"/>
      <c r="Y40" s="28"/>
      <c r="Z40" s="29"/>
      <c r="AA40" s="29"/>
      <c r="AB40" s="4"/>
      <c r="AC40" s="46"/>
      <c r="AD40" s="243"/>
      <c r="AE40" s="256"/>
    </row>
    <row r="41" spans="1:31" ht="16.5">
      <c r="A41" s="319"/>
      <c r="B41" s="229" t="s">
        <v>130</v>
      </c>
      <c r="C41" s="230"/>
      <c r="D41" s="5">
        <v>3</v>
      </c>
      <c r="E41" s="5"/>
      <c r="F41" s="5"/>
      <c r="G41" s="5">
        <v>2</v>
      </c>
      <c r="H41" s="48">
        <v>2</v>
      </c>
      <c r="I41" s="196" t="s">
        <v>147</v>
      </c>
      <c r="J41" s="197"/>
      <c r="K41" s="75">
        <v>3</v>
      </c>
      <c r="L41" s="75"/>
      <c r="M41" s="75"/>
      <c r="N41" s="75">
        <v>2</v>
      </c>
      <c r="O41" s="81">
        <v>2</v>
      </c>
      <c r="P41" s="196" t="s">
        <v>178</v>
      </c>
      <c r="Q41" s="197"/>
      <c r="R41" s="75">
        <v>3</v>
      </c>
      <c r="S41" s="75"/>
      <c r="T41" s="75"/>
      <c r="U41" s="79">
        <v>2</v>
      </c>
      <c r="V41" s="84">
        <v>2</v>
      </c>
      <c r="W41" s="192"/>
      <c r="X41" s="193"/>
      <c r="Y41" s="28"/>
      <c r="Z41" s="29"/>
      <c r="AA41" s="29"/>
      <c r="AB41" s="4"/>
      <c r="AC41" s="46"/>
      <c r="AD41" s="243"/>
      <c r="AE41" s="256"/>
    </row>
    <row r="42" spans="1:31" ht="16.5">
      <c r="A42" s="319"/>
      <c r="B42" s="196" t="s">
        <v>135</v>
      </c>
      <c r="C42" s="197"/>
      <c r="D42" s="75">
        <v>3</v>
      </c>
      <c r="E42" s="75"/>
      <c r="F42" s="75"/>
      <c r="G42" s="75">
        <v>2</v>
      </c>
      <c r="H42" s="81">
        <v>2</v>
      </c>
      <c r="I42" s="187" t="s">
        <v>223</v>
      </c>
      <c r="J42" s="188"/>
      <c r="K42" s="75">
        <v>3</v>
      </c>
      <c r="L42" s="115"/>
      <c r="M42" s="115"/>
      <c r="N42" s="145">
        <v>4</v>
      </c>
      <c r="O42" s="81">
        <v>4</v>
      </c>
      <c r="P42" s="196" t="s">
        <v>40</v>
      </c>
      <c r="Q42" s="197" t="s">
        <v>40</v>
      </c>
      <c r="R42" s="75">
        <v>3</v>
      </c>
      <c r="S42" s="75"/>
      <c r="T42" s="75"/>
      <c r="U42" s="75">
        <v>2</v>
      </c>
      <c r="V42" s="81">
        <v>2</v>
      </c>
      <c r="W42" s="192"/>
      <c r="X42" s="193"/>
      <c r="Y42" s="28"/>
      <c r="Z42" s="29"/>
      <c r="AA42" s="29"/>
      <c r="AB42" s="4"/>
      <c r="AC42" s="46"/>
      <c r="AD42" s="243"/>
      <c r="AE42" s="256"/>
    </row>
    <row r="43" spans="1:31" ht="16.5">
      <c r="A43" s="319"/>
      <c r="B43" s="187" t="s">
        <v>183</v>
      </c>
      <c r="C43" s="188"/>
      <c r="D43" s="75">
        <v>3</v>
      </c>
      <c r="E43" s="75"/>
      <c r="F43" s="75"/>
      <c r="G43" s="146">
        <v>2</v>
      </c>
      <c r="H43" s="84">
        <v>2</v>
      </c>
      <c r="I43" s="196" t="s">
        <v>187</v>
      </c>
      <c r="J43" s="197"/>
      <c r="K43" s="75">
        <v>3</v>
      </c>
      <c r="L43" s="75"/>
      <c r="M43" s="75"/>
      <c r="N43" s="75">
        <v>2</v>
      </c>
      <c r="O43" s="81">
        <v>2</v>
      </c>
      <c r="P43" s="196" t="s">
        <v>188</v>
      </c>
      <c r="Q43" s="197"/>
      <c r="R43" s="75">
        <v>3</v>
      </c>
      <c r="S43" s="75"/>
      <c r="T43" s="75"/>
      <c r="U43" s="75">
        <v>2</v>
      </c>
      <c r="V43" s="81">
        <v>2</v>
      </c>
      <c r="W43" s="192"/>
      <c r="X43" s="193"/>
      <c r="Y43" s="28"/>
      <c r="Z43" s="29"/>
      <c r="AA43" s="29"/>
      <c r="AB43" s="4"/>
      <c r="AC43" s="46"/>
      <c r="AD43" s="243"/>
      <c r="AE43" s="256"/>
    </row>
    <row r="44" spans="1:31" ht="16.5">
      <c r="A44" s="319"/>
      <c r="B44" s="222" t="s">
        <v>190</v>
      </c>
      <c r="C44" s="223"/>
      <c r="D44" s="75">
        <v>3</v>
      </c>
      <c r="E44" s="140">
        <v>2</v>
      </c>
      <c r="F44" s="75">
        <v>2</v>
      </c>
      <c r="G44" s="79"/>
      <c r="H44" s="84"/>
      <c r="I44" s="196" t="s">
        <v>58</v>
      </c>
      <c r="J44" s="197"/>
      <c r="K44" s="75">
        <v>3</v>
      </c>
      <c r="L44" s="75"/>
      <c r="M44" s="75"/>
      <c r="N44" s="75">
        <v>2</v>
      </c>
      <c r="O44" s="81">
        <v>2</v>
      </c>
      <c r="P44" s="187" t="s">
        <v>189</v>
      </c>
      <c r="Q44" s="188"/>
      <c r="R44" s="77">
        <v>3</v>
      </c>
      <c r="S44" s="109"/>
      <c r="T44" s="109"/>
      <c r="U44" s="158">
        <v>2</v>
      </c>
      <c r="V44" s="118">
        <v>2</v>
      </c>
      <c r="W44" s="192"/>
      <c r="X44" s="193"/>
      <c r="Y44" s="28"/>
      <c r="Z44" s="29"/>
      <c r="AA44" s="29"/>
      <c r="AB44" s="4"/>
      <c r="AC44" s="46"/>
      <c r="AD44" s="243"/>
      <c r="AE44" s="256"/>
    </row>
    <row r="45" spans="1:31" ht="16.5">
      <c r="A45" s="319"/>
      <c r="B45" s="222" t="s">
        <v>191</v>
      </c>
      <c r="C45" s="223"/>
      <c r="D45" s="75">
        <v>3</v>
      </c>
      <c r="E45" s="140">
        <v>2</v>
      </c>
      <c r="F45" s="75">
        <v>2</v>
      </c>
      <c r="G45" s="79"/>
      <c r="H45" s="84"/>
      <c r="I45" s="196"/>
      <c r="J45" s="197"/>
      <c r="K45" s="75"/>
      <c r="L45" s="75"/>
      <c r="M45" s="75"/>
      <c r="N45" s="75"/>
      <c r="O45" s="81"/>
      <c r="P45" s="209" t="s">
        <v>192</v>
      </c>
      <c r="Q45" s="210" t="s">
        <v>41</v>
      </c>
      <c r="R45" s="159">
        <v>3</v>
      </c>
      <c r="S45" s="160"/>
      <c r="T45" s="161"/>
      <c r="U45" s="160">
        <v>2</v>
      </c>
      <c r="V45" s="162">
        <v>2</v>
      </c>
      <c r="W45" s="192"/>
      <c r="X45" s="193"/>
      <c r="Y45" s="28"/>
      <c r="Z45" s="29"/>
      <c r="AA45" s="29"/>
      <c r="AB45" s="4"/>
      <c r="AC45" s="46"/>
      <c r="AD45" s="243"/>
      <c r="AE45" s="256"/>
    </row>
    <row r="46" spans="1:31" ht="16.5">
      <c r="A46" s="319"/>
      <c r="B46" s="260" t="s">
        <v>208</v>
      </c>
      <c r="C46" s="261"/>
      <c r="D46" s="75">
        <v>3</v>
      </c>
      <c r="E46" s="140">
        <v>2</v>
      </c>
      <c r="F46" s="75">
        <v>2</v>
      </c>
      <c r="G46" s="79"/>
      <c r="H46" s="84"/>
      <c r="I46" s="196"/>
      <c r="J46" s="197"/>
      <c r="K46" s="75"/>
      <c r="L46" s="75"/>
      <c r="M46" s="75"/>
      <c r="N46" s="75"/>
      <c r="O46" s="81"/>
      <c r="P46" s="187" t="s">
        <v>205</v>
      </c>
      <c r="Q46" s="188"/>
      <c r="R46" s="159">
        <v>3</v>
      </c>
      <c r="S46" s="160"/>
      <c r="T46" s="161"/>
      <c r="U46" s="163">
        <v>4</v>
      </c>
      <c r="V46" s="164">
        <v>4</v>
      </c>
      <c r="W46" s="192"/>
      <c r="X46" s="193"/>
      <c r="Y46" s="28"/>
      <c r="Z46" s="29"/>
      <c r="AA46" s="29"/>
      <c r="AB46" s="4"/>
      <c r="AC46" s="46"/>
      <c r="AD46" s="243"/>
      <c r="AE46" s="256"/>
    </row>
    <row r="47" spans="1:31" ht="16.5">
      <c r="A47" s="319"/>
      <c r="B47" s="196"/>
      <c r="C47" s="197"/>
      <c r="D47" s="75"/>
      <c r="E47" s="75"/>
      <c r="F47" s="75"/>
      <c r="G47" s="79"/>
      <c r="H47" s="84"/>
      <c r="I47" s="196"/>
      <c r="J47" s="197"/>
      <c r="K47" s="75"/>
      <c r="L47" s="75"/>
      <c r="M47" s="75"/>
      <c r="N47" s="75"/>
      <c r="O47" s="81"/>
      <c r="P47" s="209" t="s">
        <v>204</v>
      </c>
      <c r="Q47" s="210"/>
      <c r="R47" s="159">
        <v>3</v>
      </c>
      <c r="S47" s="160"/>
      <c r="T47" s="161"/>
      <c r="U47" s="165">
        <v>2</v>
      </c>
      <c r="V47" s="164">
        <v>2</v>
      </c>
      <c r="W47" s="192"/>
      <c r="X47" s="193"/>
      <c r="Y47" s="28"/>
      <c r="Z47" s="29"/>
      <c r="AA47" s="29"/>
      <c r="AB47" s="4"/>
      <c r="AC47" s="46"/>
      <c r="AD47" s="243"/>
      <c r="AE47" s="256"/>
    </row>
    <row r="48" spans="1:31" ht="16.5">
      <c r="A48" s="319"/>
      <c r="B48" s="196"/>
      <c r="C48" s="197"/>
      <c r="D48" s="75"/>
      <c r="E48" s="75"/>
      <c r="F48" s="75"/>
      <c r="G48" s="79"/>
      <c r="H48" s="84"/>
      <c r="I48" s="126"/>
      <c r="J48" s="127"/>
      <c r="K48" s="75"/>
      <c r="L48" s="75"/>
      <c r="M48" s="75"/>
      <c r="N48" s="75"/>
      <c r="O48" s="81"/>
      <c r="P48" s="187" t="s">
        <v>230</v>
      </c>
      <c r="Q48" s="188"/>
      <c r="R48" s="159">
        <v>3</v>
      </c>
      <c r="S48" s="160"/>
      <c r="T48" s="161"/>
      <c r="U48" s="165">
        <v>4</v>
      </c>
      <c r="V48" s="164">
        <v>4</v>
      </c>
      <c r="W48" s="247"/>
      <c r="X48" s="248"/>
      <c r="Y48" s="28"/>
      <c r="Z48" s="29"/>
      <c r="AA48" s="29"/>
      <c r="AB48" s="4"/>
      <c r="AC48" s="46"/>
      <c r="AD48" s="243"/>
      <c r="AE48" s="256"/>
    </row>
    <row r="49" spans="1:31" ht="16.5">
      <c r="A49" s="319"/>
      <c r="B49" s="196"/>
      <c r="C49" s="197"/>
      <c r="D49" s="122"/>
      <c r="E49" s="122"/>
      <c r="F49" s="122"/>
      <c r="G49" s="79"/>
      <c r="H49" s="84"/>
      <c r="I49" s="202"/>
      <c r="J49" s="203"/>
      <c r="K49" s="5"/>
      <c r="L49" s="5"/>
      <c r="M49" s="5"/>
      <c r="N49" s="5"/>
      <c r="O49" s="48"/>
      <c r="P49" s="209" t="s">
        <v>202</v>
      </c>
      <c r="Q49" s="210"/>
      <c r="R49" s="159">
        <v>3</v>
      </c>
      <c r="S49" s="166"/>
      <c r="T49" s="166"/>
      <c r="U49" s="159">
        <v>2</v>
      </c>
      <c r="V49" s="167">
        <v>2</v>
      </c>
      <c r="W49" s="192"/>
      <c r="X49" s="193"/>
      <c r="Y49" s="28"/>
      <c r="Z49" s="29"/>
      <c r="AA49" s="29"/>
      <c r="AB49" s="23"/>
      <c r="AC49" s="53"/>
      <c r="AD49" s="243"/>
      <c r="AE49" s="256"/>
    </row>
    <row r="50" spans="1:31" ht="16.5">
      <c r="A50" s="320"/>
      <c r="B50" s="226" t="s">
        <v>26</v>
      </c>
      <c r="C50" s="227"/>
      <c r="D50" s="228"/>
      <c r="E50" s="141">
        <v>9</v>
      </c>
      <c r="F50" s="120">
        <v>9</v>
      </c>
      <c r="G50" s="147">
        <v>11</v>
      </c>
      <c r="H50" s="121">
        <v>11</v>
      </c>
      <c r="I50" s="226" t="s">
        <v>26</v>
      </c>
      <c r="J50" s="227"/>
      <c r="K50" s="228"/>
      <c r="L50" s="141">
        <v>7</v>
      </c>
      <c r="M50" s="120">
        <v>7</v>
      </c>
      <c r="N50" s="147">
        <v>8</v>
      </c>
      <c r="O50" s="121">
        <v>8</v>
      </c>
      <c r="P50" s="211" t="s">
        <v>26</v>
      </c>
      <c r="Q50" s="212"/>
      <c r="R50" s="213"/>
      <c r="S50" s="168">
        <v>8</v>
      </c>
      <c r="T50" s="169">
        <v>8</v>
      </c>
      <c r="U50" s="169">
        <v>10</v>
      </c>
      <c r="V50" s="170">
        <v>10</v>
      </c>
      <c r="W50" s="189" t="s">
        <v>26</v>
      </c>
      <c r="X50" s="190"/>
      <c r="Y50" s="191"/>
      <c r="Z50" s="23">
        <v>0</v>
      </c>
      <c r="AA50" s="23">
        <v>0</v>
      </c>
      <c r="AB50" s="23">
        <v>0</v>
      </c>
      <c r="AC50" s="53">
        <v>0</v>
      </c>
      <c r="AD50" s="280"/>
      <c r="AE50" s="277"/>
    </row>
    <row r="51" spans="1:31" ht="17.25" thickBot="1">
      <c r="A51" s="41"/>
      <c r="B51" s="328" t="s">
        <v>35</v>
      </c>
      <c r="C51" s="329"/>
      <c r="D51" s="330"/>
      <c r="E51" s="142">
        <f>E7+E15+E17+E23+E50</f>
        <v>20</v>
      </c>
      <c r="F51" s="31">
        <f>F7+F15+F17+F23+F50</f>
        <v>21</v>
      </c>
      <c r="G51" s="148">
        <f>G7+G15+G17+G23+G50</f>
        <v>22</v>
      </c>
      <c r="H51" s="32">
        <f>H7+H15+H17+H23+H50</f>
        <v>23</v>
      </c>
      <c r="I51" s="328" t="s">
        <v>35</v>
      </c>
      <c r="J51" s="329"/>
      <c r="K51" s="330"/>
      <c r="L51" s="142">
        <f>L7+L15+L17+L23+L50</f>
        <v>21</v>
      </c>
      <c r="M51" s="31">
        <f>M7+M15+M17+M23+M50</f>
        <v>22</v>
      </c>
      <c r="N51" s="148">
        <f>N7+N15+N17+N23+N50</f>
        <v>18</v>
      </c>
      <c r="O51" s="32">
        <f>O7+O15+O17+O23+O50</f>
        <v>19</v>
      </c>
      <c r="P51" s="328" t="s">
        <v>35</v>
      </c>
      <c r="Q51" s="329"/>
      <c r="R51" s="330"/>
      <c r="S51" s="142">
        <f>S7+S15+S17+S23+S50</f>
        <v>13</v>
      </c>
      <c r="T51" s="31">
        <f>T7+T15+T17+T23+T50</f>
        <v>14</v>
      </c>
      <c r="U51" s="31">
        <f>U7+U15+U17+U23+U50</f>
        <v>16</v>
      </c>
      <c r="V51" s="32">
        <f>V7+V15+V17+V23+V50</f>
        <v>17</v>
      </c>
      <c r="W51" s="328" t="s">
        <v>35</v>
      </c>
      <c r="X51" s="329"/>
      <c r="Y51" s="330"/>
      <c r="Z51" s="31">
        <f>Z7+Z15+Z17+Z23+Z50</f>
        <v>9</v>
      </c>
      <c r="AA51" s="31">
        <f>AA7+AA15+AA17+AA23+AA50</f>
        <v>40</v>
      </c>
      <c r="AB51" s="31">
        <f>AB7+AB15+AB17+AB23+AB50</f>
        <v>9</v>
      </c>
      <c r="AC51" s="32">
        <f>AC7+AC15+AC17+AC23+AC50</f>
        <v>40</v>
      </c>
      <c r="AD51" s="331"/>
      <c r="AE51" s="332"/>
    </row>
    <row r="52" spans="1:31" ht="16.5">
      <c r="A52" s="258"/>
      <c r="B52" s="262" t="s">
        <v>122</v>
      </c>
      <c r="C52" s="42" t="s">
        <v>27</v>
      </c>
      <c r="D52" s="199" t="s">
        <v>28</v>
      </c>
      <c r="E52" s="199"/>
      <c r="F52" s="218" t="s">
        <v>29</v>
      </c>
      <c r="G52" s="224"/>
      <c r="H52" s="219"/>
      <c r="I52" s="42" t="s">
        <v>27</v>
      </c>
      <c r="J52" s="42" t="s">
        <v>28</v>
      </c>
      <c r="K52" s="199" t="s">
        <v>123</v>
      </c>
      <c r="L52" s="199"/>
      <c r="M52" s="199"/>
      <c r="N52" s="199" t="s">
        <v>30</v>
      </c>
      <c r="O52" s="199"/>
      <c r="P52" s="42" t="s">
        <v>31</v>
      </c>
      <c r="Q52" s="206" t="s">
        <v>124</v>
      </c>
      <c r="R52" s="199" t="s">
        <v>30</v>
      </c>
      <c r="S52" s="199"/>
      <c r="T52" s="199" t="s">
        <v>31</v>
      </c>
      <c r="U52" s="199"/>
      <c r="V52" s="218" t="s">
        <v>33</v>
      </c>
      <c r="W52" s="219"/>
      <c r="X52" s="42" t="s">
        <v>30</v>
      </c>
      <c r="Y52" s="204" t="s">
        <v>31</v>
      </c>
      <c r="Z52" s="205"/>
      <c r="AA52" s="199" t="s">
        <v>34</v>
      </c>
      <c r="AB52" s="199"/>
      <c r="AC52" s="199"/>
      <c r="AD52" s="214">
        <f>SUM(AD5:AD50)</f>
        <v>128</v>
      </c>
      <c r="AE52" s="326">
        <f>SUM(AE5:AE50)</f>
        <v>196</v>
      </c>
    </row>
    <row r="53" spans="1:31" ht="17.25" thickBot="1">
      <c r="A53" s="259"/>
      <c r="B53" s="263"/>
      <c r="C53" s="129">
        <f>AD8</f>
        <v>29</v>
      </c>
      <c r="D53" s="201">
        <f>AE8</f>
        <v>29</v>
      </c>
      <c r="E53" s="201"/>
      <c r="F53" s="220"/>
      <c r="G53" s="225"/>
      <c r="H53" s="221"/>
      <c r="I53" s="129">
        <f>AD16</f>
        <v>2</v>
      </c>
      <c r="J53" s="129">
        <f>AE16</f>
        <v>2</v>
      </c>
      <c r="K53" s="200"/>
      <c r="L53" s="200"/>
      <c r="M53" s="200"/>
      <c r="N53" s="201">
        <f>AD18</f>
        <v>44</v>
      </c>
      <c r="O53" s="201"/>
      <c r="P53" s="129">
        <f>AE18</f>
        <v>106</v>
      </c>
      <c r="Q53" s="207"/>
      <c r="R53" s="201">
        <f>AD24</f>
        <v>53</v>
      </c>
      <c r="S53" s="201"/>
      <c r="T53" s="201">
        <f>AE24</f>
        <v>53</v>
      </c>
      <c r="U53" s="201"/>
      <c r="V53" s="220"/>
      <c r="W53" s="221"/>
      <c r="X53" s="43">
        <v>128</v>
      </c>
      <c r="Y53" s="216">
        <f>AE52</f>
        <v>196</v>
      </c>
      <c r="Z53" s="217"/>
      <c r="AA53" s="200"/>
      <c r="AB53" s="200"/>
      <c r="AC53" s="200"/>
      <c r="AD53" s="215"/>
      <c r="AE53" s="327"/>
    </row>
    <row r="54" spans="1:30" ht="16.5">
      <c r="A54" s="3" t="s">
        <v>10</v>
      </c>
      <c r="B54" s="17" t="s">
        <v>209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8"/>
    </row>
    <row r="55" spans="1:30" ht="16.5">
      <c r="A55" s="19"/>
      <c r="B55" s="17" t="s">
        <v>218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8"/>
    </row>
    <row r="56" spans="1:30" ht="16.5">
      <c r="A56" s="18"/>
      <c r="B56" s="208" t="s">
        <v>219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</row>
    <row r="57" spans="2:25" ht="16.5" customHeight="1">
      <c r="B57" s="198" t="s">
        <v>220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</row>
    <row r="58" spans="2:25" ht="16.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</row>
  </sheetData>
  <sheetProtection/>
  <mergeCells count="246">
    <mergeCell ref="W34:X34"/>
    <mergeCell ref="P42:Q42"/>
    <mergeCell ref="P45:Q45"/>
    <mergeCell ref="P43:Q43"/>
    <mergeCell ref="P44:Q44"/>
    <mergeCell ref="W41:X41"/>
    <mergeCell ref="P35:Q35"/>
    <mergeCell ref="P46:Q46"/>
    <mergeCell ref="P47:Q47"/>
    <mergeCell ref="W46:X46"/>
    <mergeCell ref="W47:X47"/>
    <mergeCell ref="I46:J46"/>
    <mergeCell ref="I47:J47"/>
    <mergeCell ref="AE52:AE53"/>
    <mergeCell ref="B51:D51"/>
    <mergeCell ref="I51:K51"/>
    <mergeCell ref="P51:R51"/>
    <mergeCell ref="W51:Y51"/>
    <mergeCell ref="AD51:AE51"/>
    <mergeCell ref="A24:A50"/>
    <mergeCell ref="B45:C45"/>
    <mergeCell ref="B18:C18"/>
    <mergeCell ref="B19:C19"/>
    <mergeCell ref="B20:C20"/>
    <mergeCell ref="B15:D15"/>
    <mergeCell ref="A8:A15"/>
    <mergeCell ref="B11:C11"/>
    <mergeCell ref="B35:C35"/>
    <mergeCell ref="B34:C34"/>
    <mergeCell ref="A3:A4"/>
    <mergeCell ref="B3:D3"/>
    <mergeCell ref="B5:C5"/>
    <mergeCell ref="B6:C6"/>
    <mergeCell ref="B4:C4"/>
    <mergeCell ref="A5:A7"/>
    <mergeCell ref="B7:D7"/>
    <mergeCell ref="W32:X32"/>
    <mergeCell ref="W28:X28"/>
    <mergeCell ref="W33:X33"/>
    <mergeCell ref="W29:X29"/>
    <mergeCell ref="W30:X30"/>
    <mergeCell ref="P28:Q28"/>
    <mergeCell ref="W31:X31"/>
    <mergeCell ref="I14:J14"/>
    <mergeCell ref="W10:X10"/>
    <mergeCell ref="P9:Q9"/>
    <mergeCell ref="P10:Q10"/>
    <mergeCell ref="I12:J12"/>
    <mergeCell ref="P12:Q12"/>
    <mergeCell ref="P13:Q13"/>
    <mergeCell ref="B13:C13"/>
    <mergeCell ref="B16:C16"/>
    <mergeCell ref="B42:C42"/>
    <mergeCell ref="A16:A17"/>
    <mergeCell ref="Z3:AA3"/>
    <mergeCell ref="W5:X5"/>
    <mergeCell ref="U3:V3"/>
    <mergeCell ref="W3:Y3"/>
    <mergeCell ref="S3:T3"/>
    <mergeCell ref="G3:H3"/>
    <mergeCell ref="P4:Q4"/>
    <mergeCell ref="P5:Q5"/>
    <mergeCell ref="I7:K7"/>
    <mergeCell ref="P6:Q6"/>
    <mergeCell ref="B12:C12"/>
    <mergeCell ref="B9:C9"/>
    <mergeCell ref="B10:C10"/>
    <mergeCell ref="I11:J11"/>
    <mergeCell ref="P11:Q11"/>
    <mergeCell ref="B8:C8"/>
    <mergeCell ref="W4:X4"/>
    <mergeCell ref="AB3:AC3"/>
    <mergeCell ref="W6:X6"/>
    <mergeCell ref="I2:O2"/>
    <mergeCell ref="S2:AE2"/>
    <mergeCell ref="AD5:AD7"/>
    <mergeCell ref="N3:O3"/>
    <mergeCell ref="I5:J5"/>
    <mergeCell ref="P3:R3"/>
    <mergeCell ref="I4:J4"/>
    <mergeCell ref="A1:AE1"/>
    <mergeCell ref="I6:J6"/>
    <mergeCell ref="AD3:AE3"/>
    <mergeCell ref="L3:M3"/>
    <mergeCell ref="I3:K3"/>
    <mergeCell ref="A2:H2"/>
    <mergeCell ref="AE5:AE7"/>
    <mergeCell ref="W7:Y7"/>
    <mergeCell ref="P7:R7"/>
    <mergeCell ref="E3:F3"/>
    <mergeCell ref="W11:X11"/>
    <mergeCell ref="W15:Y15"/>
    <mergeCell ref="W12:X12"/>
    <mergeCell ref="W8:X8"/>
    <mergeCell ref="P8:Q8"/>
    <mergeCell ref="W9:X9"/>
    <mergeCell ref="P14:Q14"/>
    <mergeCell ref="AE8:AE15"/>
    <mergeCell ref="P17:R17"/>
    <mergeCell ref="I10:J10"/>
    <mergeCell ref="W16:X16"/>
    <mergeCell ref="W13:X13"/>
    <mergeCell ref="W14:X14"/>
    <mergeCell ref="I8:J8"/>
    <mergeCell ref="I9:J9"/>
    <mergeCell ref="AD8:AD15"/>
    <mergeCell ref="P15:R15"/>
    <mergeCell ref="W26:X26"/>
    <mergeCell ref="AD24:AD50"/>
    <mergeCell ref="B30:C30"/>
    <mergeCell ref="B32:C32"/>
    <mergeCell ref="AD16:AD17"/>
    <mergeCell ref="I13:J13"/>
    <mergeCell ref="I17:K17"/>
    <mergeCell ref="I15:K15"/>
    <mergeCell ref="I16:J16"/>
    <mergeCell ref="B14:C14"/>
    <mergeCell ref="W17:Y17"/>
    <mergeCell ref="P16:Q16"/>
    <mergeCell ref="AE16:AE17"/>
    <mergeCell ref="I22:J22"/>
    <mergeCell ref="P26:Q26"/>
    <mergeCell ref="P19:Q19"/>
    <mergeCell ref="I19:J19"/>
    <mergeCell ref="I20:J20"/>
    <mergeCell ref="AE24:AE50"/>
    <mergeCell ref="W24:X24"/>
    <mergeCell ref="B17:D17"/>
    <mergeCell ref="B23:D23"/>
    <mergeCell ref="B26:C26"/>
    <mergeCell ref="B27:C27"/>
    <mergeCell ref="B22:C22"/>
    <mergeCell ref="B25:C25"/>
    <mergeCell ref="B21:C21"/>
    <mergeCell ref="W35:X35"/>
    <mergeCell ref="W36:X36"/>
    <mergeCell ref="A18:A23"/>
    <mergeCell ref="P34:Q34"/>
    <mergeCell ref="P37:Q37"/>
    <mergeCell ref="P30:Q30"/>
    <mergeCell ref="P31:Q31"/>
    <mergeCell ref="W27:X27"/>
    <mergeCell ref="P27:Q27"/>
    <mergeCell ref="W25:X25"/>
    <mergeCell ref="I30:J30"/>
    <mergeCell ref="I31:J31"/>
    <mergeCell ref="B29:C29"/>
    <mergeCell ref="B24:C24"/>
    <mergeCell ref="P33:Q33"/>
    <mergeCell ref="B37:C37"/>
    <mergeCell ref="B36:C36"/>
    <mergeCell ref="I32:J32"/>
    <mergeCell ref="I28:J28"/>
    <mergeCell ref="W18:X18"/>
    <mergeCell ref="W23:Y23"/>
    <mergeCell ref="AE18:AE23"/>
    <mergeCell ref="A52:A53"/>
    <mergeCell ref="B28:C28"/>
    <mergeCell ref="B46:C46"/>
    <mergeCell ref="I50:K50"/>
    <mergeCell ref="I29:J29"/>
    <mergeCell ref="B52:B53"/>
    <mergeCell ref="B33:C33"/>
    <mergeCell ref="P24:Q24"/>
    <mergeCell ref="I24:J24"/>
    <mergeCell ref="AD18:AD23"/>
    <mergeCell ref="I21:J21"/>
    <mergeCell ref="W20:X20"/>
    <mergeCell ref="W22:X22"/>
    <mergeCell ref="P20:Q20"/>
    <mergeCell ref="I18:J18"/>
    <mergeCell ref="W19:X19"/>
    <mergeCell ref="W21:X21"/>
    <mergeCell ref="B31:C31"/>
    <mergeCell ref="P32:Q32"/>
    <mergeCell ref="I26:J26"/>
    <mergeCell ref="P18:Q18"/>
    <mergeCell ref="P21:Q21"/>
    <mergeCell ref="P22:Q22"/>
    <mergeCell ref="I25:J25"/>
    <mergeCell ref="P25:Q25"/>
    <mergeCell ref="I23:K23"/>
    <mergeCell ref="P23:R23"/>
    <mergeCell ref="B38:C38"/>
    <mergeCell ref="B39:C39"/>
    <mergeCell ref="B40:C40"/>
    <mergeCell ref="I39:J39"/>
    <mergeCell ref="B43:C43"/>
    <mergeCell ref="B41:C41"/>
    <mergeCell ref="D52:E52"/>
    <mergeCell ref="F52:H53"/>
    <mergeCell ref="N52:O52"/>
    <mergeCell ref="B50:D50"/>
    <mergeCell ref="B44:C44"/>
    <mergeCell ref="I43:J43"/>
    <mergeCell ref="I44:J44"/>
    <mergeCell ref="B47:C47"/>
    <mergeCell ref="B48:C48"/>
    <mergeCell ref="B49:C49"/>
    <mergeCell ref="I27:J27"/>
    <mergeCell ref="I37:J37"/>
    <mergeCell ref="I33:J33"/>
    <mergeCell ref="I34:J34"/>
    <mergeCell ref="P29:Q29"/>
    <mergeCell ref="P36:Q36"/>
    <mergeCell ref="I35:J35"/>
    <mergeCell ref="I45:J45"/>
    <mergeCell ref="I36:J36"/>
    <mergeCell ref="AA52:AC53"/>
    <mergeCell ref="AD52:AD53"/>
    <mergeCell ref="T53:U53"/>
    <mergeCell ref="Y53:Z53"/>
    <mergeCell ref="R52:S52"/>
    <mergeCell ref="R53:S53"/>
    <mergeCell ref="V52:W53"/>
    <mergeCell ref="T52:U52"/>
    <mergeCell ref="B57:Y58"/>
    <mergeCell ref="K52:M53"/>
    <mergeCell ref="D53:E53"/>
    <mergeCell ref="I49:J49"/>
    <mergeCell ref="N53:O53"/>
    <mergeCell ref="Y52:Z52"/>
    <mergeCell ref="Q52:Q53"/>
    <mergeCell ref="B56:AD56"/>
    <mergeCell ref="P49:Q49"/>
    <mergeCell ref="P50:R50"/>
    <mergeCell ref="I42:J42"/>
    <mergeCell ref="W42:X42"/>
    <mergeCell ref="P38:Q38"/>
    <mergeCell ref="I40:J40"/>
    <mergeCell ref="W40:X40"/>
    <mergeCell ref="P40:Q40"/>
    <mergeCell ref="P41:Q41"/>
    <mergeCell ref="P39:Q39"/>
    <mergeCell ref="I38:J38"/>
    <mergeCell ref="I41:J41"/>
    <mergeCell ref="P48:Q48"/>
    <mergeCell ref="W50:Y50"/>
    <mergeCell ref="W49:X49"/>
    <mergeCell ref="W37:X37"/>
    <mergeCell ref="W39:X39"/>
    <mergeCell ref="W43:X43"/>
    <mergeCell ref="W45:X45"/>
    <mergeCell ref="W44:X44"/>
    <mergeCell ref="W38:X38"/>
    <mergeCell ref="W48:X48"/>
  </mergeCells>
  <printOptions horizontalCentered="1"/>
  <pageMargins left="0" right="0" top="0.11" bottom="0" header="0" footer="0"/>
  <pageSetup fitToHeight="0" horizontalDpi="600" verticalDpi="600" orientation="landscape" paperSize="9" scale="60" r:id="rId1"/>
  <ignoredErrors>
    <ignoredError sqref="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120" zoomScaleNormal="120" zoomScalePageLayoutView="0" workbookViewId="0" topLeftCell="J1">
      <selection activeCell="L11" sqref="L11"/>
    </sheetView>
  </sheetViews>
  <sheetFormatPr defaultColWidth="9.00390625" defaultRowHeight="15.75"/>
  <cols>
    <col min="1" max="1" width="5.375" style="2" customWidth="1"/>
    <col min="2" max="2" width="13.625" style="2" customWidth="1"/>
    <col min="3" max="3" width="9.75390625" style="2" customWidth="1"/>
    <col min="4" max="6" width="4.50390625" style="2" bestFit="1" customWidth="1"/>
    <col min="7" max="7" width="4.75390625" style="2" customWidth="1"/>
    <col min="8" max="8" width="4.625" style="2" customWidth="1"/>
    <col min="9" max="9" width="13.375" style="2" customWidth="1"/>
    <col min="10" max="10" width="11.75390625" style="2" customWidth="1"/>
    <col min="11" max="11" width="4.75390625" style="2" customWidth="1"/>
    <col min="12" max="12" width="4.875" style="2" customWidth="1"/>
    <col min="13" max="14" width="4.625" style="2" customWidth="1"/>
    <col min="15" max="15" width="4.50390625" style="2" customWidth="1"/>
    <col min="16" max="16" width="10.75390625" style="2" customWidth="1"/>
    <col min="17" max="17" width="11.875" style="2" customWidth="1"/>
    <col min="18" max="18" width="4.625" style="2" customWidth="1"/>
    <col min="19" max="19" width="4.75390625" style="2" customWidth="1"/>
    <col min="20" max="20" width="4.50390625" style="2" customWidth="1"/>
    <col min="21" max="21" width="4.75390625" style="2" customWidth="1"/>
    <col min="22" max="22" width="4.50390625" style="2" customWidth="1"/>
    <col min="23" max="24" width="10.75390625" style="2" customWidth="1"/>
    <col min="25" max="26" width="4.50390625" style="2" customWidth="1"/>
    <col min="27" max="28" width="4.375" style="2" customWidth="1"/>
    <col min="29" max="29" width="4.625" style="2" customWidth="1"/>
    <col min="30" max="30" width="4.75390625" style="2" customWidth="1"/>
    <col min="31" max="31" width="4.875" style="2" customWidth="1"/>
    <col min="32" max="16384" width="9.00390625" style="2" customWidth="1"/>
  </cols>
  <sheetData>
    <row r="1" spans="1:31" ht="33" customHeight="1">
      <c r="A1" s="298" t="s">
        <v>181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1:31" ht="57" customHeight="1" thickBot="1">
      <c r="A2" s="426" t="s">
        <v>255</v>
      </c>
      <c r="B2" s="427"/>
      <c r="C2" s="427"/>
      <c r="D2" s="427"/>
      <c r="E2" s="427"/>
      <c r="F2" s="427"/>
      <c r="G2" s="427"/>
      <c r="H2" s="427"/>
      <c r="I2" s="303" t="s">
        <v>70</v>
      </c>
      <c r="J2" s="303"/>
      <c r="K2" s="303"/>
      <c r="L2" s="303"/>
      <c r="M2" s="303"/>
      <c r="N2" s="303"/>
      <c r="O2" s="303"/>
      <c r="P2" s="3"/>
      <c r="Q2" s="3"/>
      <c r="R2" s="3"/>
      <c r="S2" s="306" t="s">
        <v>257</v>
      </c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1:31" ht="16.5" customHeight="1">
      <c r="A3" s="428" t="s">
        <v>71</v>
      </c>
      <c r="B3" s="301" t="s">
        <v>109</v>
      </c>
      <c r="C3" s="300"/>
      <c r="D3" s="300"/>
      <c r="E3" s="300" t="s">
        <v>110</v>
      </c>
      <c r="F3" s="300"/>
      <c r="G3" s="300" t="s">
        <v>111</v>
      </c>
      <c r="H3" s="413"/>
      <c r="I3" s="301" t="s">
        <v>112</v>
      </c>
      <c r="J3" s="300"/>
      <c r="K3" s="300"/>
      <c r="L3" s="300" t="s">
        <v>110</v>
      </c>
      <c r="M3" s="300"/>
      <c r="N3" s="300" t="s">
        <v>111</v>
      </c>
      <c r="O3" s="275"/>
      <c r="P3" s="301" t="s">
        <v>113</v>
      </c>
      <c r="Q3" s="300"/>
      <c r="R3" s="300"/>
      <c r="S3" s="300" t="s">
        <v>110</v>
      </c>
      <c r="T3" s="300"/>
      <c r="U3" s="300" t="s">
        <v>111</v>
      </c>
      <c r="V3" s="275"/>
      <c r="W3" s="301" t="s">
        <v>114</v>
      </c>
      <c r="X3" s="300"/>
      <c r="Y3" s="300"/>
      <c r="Z3" s="300" t="s">
        <v>110</v>
      </c>
      <c r="AA3" s="300"/>
      <c r="AB3" s="300" t="s">
        <v>111</v>
      </c>
      <c r="AC3" s="413"/>
      <c r="AD3" s="432" t="s">
        <v>72</v>
      </c>
      <c r="AE3" s="275"/>
    </row>
    <row r="4" spans="1:31" ht="17.25" thickBot="1">
      <c r="A4" s="429"/>
      <c r="B4" s="305" t="s">
        <v>115</v>
      </c>
      <c r="C4" s="282"/>
      <c r="D4" s="30" t="s">
        <v>116</v>
      </c>
      <c r="E4" s="30" t="s">
        <v>117</v>
      </c>
      <c r="F4" s="30" t="s">
        <v>118</v>
      </c>
      <c r="G4" s="30" t="s">
        <v>117</v>
      </c>
      <c r="H4" s="66" t="s">
        <v>118</v>
      </c>
      <c r="I4" s="305" t="s">
        <v>115</v>
      </c>
      <c r="J4" s="282"/>
      <c r="K4" s="31" t="s">
        <v>119</v>
      </c>
      <c r="L4" s="31" t="s">
        <v>120</v>
      </c>
      <c r="M4" s="31" t="s">
        <v>121</v>
      </c>
      <c r="N4" s="31" t="s">
        <v>120</v>
      </c>
      <c r="O4" s="32" t="s">
        <v>121</v>
      </c>
      <c r="P4" s="305" t="s">
        <v>115</v>
      </c>
      <c r="Q4" s="282"/>
      <c r="R4" s="31" t="s">
        <v>119</v>
      </c>
      <c r="S4" s="31" t="s">
        <v>120</v>
      </c>
      <c r="T4" s="31" t="s">
        <v>121</v>
      </c>
      <c r="U4" s="31" t="s">
        <v>120</v>
      </c>
      <c r="V4" s="32" t="s">
        <v>121</v>
      </c>
      <c r="W4" s="305" t="s">
        <v>115</v>
      </c>
      <c r="X4" s="282"/>
      <c r="Y4" s="31" t="s">
        <v>119</v>
      </c>
      <c r="Z4" s="31" t="s">
        <v>120</v>
      </c>
      <c r="AA4" s="31" t="s">
        <v>121</v>
      </c>
      <c r="AB4" s="31" t="s">
        <v>120</v>
      </c>
      <c r="AC4" s="68" t="s">
        <v>121</v>
      </c>
      <c r="AD4" s="69" t="s">
        <v>120</v>
      </c>
      <c r="AE4" s="53" t="s">
        <v>121</v>
      </c>
    </row>
    <row r="5" spans="1:31" ht="16.5" customHeight="1">
      <c r="A5" s="366" t="s">
        <v>73</v>
      </c>
      <c r="B5" s="402" t="s">
        <v>3</v>
      </c>
      <c r="C5" s="403"/>
      <c r="D5" s="33">
        <v>1</v>
      </c>
      <c r="E5" s="137">
        <v>2</v>
      </c>
      <c r="F5" s="33">
        <v>2</v>
      </c>
      <c r="G5" s="134">
        <v>2</v>
      </c>
      <c r="H5" s="61">
        <v>2</v>
      </c>
      <c r="I5" s="291" t="s">
        <v>3</v>
      </c>
      <c r="J5" s="292"/>
      <c r="K5" s="33">
        <v>1</v>
      </c>
      <c r="L5" s="137">
        <v>2</v>
      </c>
      <c r="M5" s="33">
        <v>2</v>
      </c>
      <c r="N5" s="134">
        <v>2</v>
      </c>
      <c r="O5" s="45">
        <v>2</v>
      </c>
      <c r="P5" s="296" t="s">
        <v>74</v>
      </c>
      <c r="Q5" s="297"/>
      <c r="R5" s="33">
        <v>1</v>
      </c>
      <c r="S5" s="137">
        <v>2</v>
      </c>
      <c r="T5" s="33">
        <v>2</v>
      </c>
      <c r="U5" s="33"/>
      <c r="V5" s="45"/>
      <c r="W5" s="422"/>
      <c r="X5" s="423"/>
      <c r="Y5" s="40"/>
      <c r="Z5" s="62"/>
      <c r="AA5" s="62"/>
      <c r="AB5" s="63"/>
      <c r="AC5" s="64"/>
      <c r="AD5" s="414">
        <f>E12+G12+L12+N12+S12+U12+Z12+AB12</f>
        <v>29</v>
      </c>
      <c r="AE5" s="393">
        <f>F12+H12+M12+O12+T12+V12+AA12+AC12</f>
        <v>29</v>
      </c>
    </row>
    <row r="6" spans="1:31" ht="16.5">
      <c r="A6" s="399"/>
      <c r="B6" s="406" t="s">
        <v>4</v>
      </c>
      <c r="C6" s="407"/>
      <c r="D6" s="29">
        <v>1</v>
      </c>
      <c r="E6" s="139">
        <v>2</v>
      </c>
      <c r="F6" s="29">
        <v>2</v>
      </c>
      <c r="G6" s="136">
        <v>2</v>
      </c>
      <c r="H6" s="27">
        <v>2</v>
      </c>
      <c r="I6" s="285" t="s">
        <v>14</v>
      </c>
      <c r="J6" s="286"/>
      <c r="K6" s="29">
        <v>1</v>
      </c>
      <c r="L6" s="139">
        <v>1</v>
      </c>
      <c r="M6" s="29">
        <v>1</v>
      </c>
      <c r="N6" s="29"/>
      <c r="O6" s="46"/>
      <c r="P6" s="283" t="s">
        <v>17</v>
      </c>
      <c r="Q6" s="284"/>
      <c r="R6" s="29">
        <v>1</v>
      </c>
      <c r="S6" s="29"/>
      <c r="T6" s="29"/>
      <c r="U6" s="157">
        <v>1</v>
      </c>
      <c r="V6" s="46">
        <v>1</v>
      </c>
      <c r="W6" s="194"/>
      <c r="X6" s="195"/>
      <c r="Y6" s="1"/>
      <c r="Z6" s="1"/>
      <c r="AA6" s="1"/>
      <c r="AB6" s="11"/>
      <c r="AC6" s="20"/>
      <c r="AD6" s="414"/>
      <c r="AE6" s="393"/>
    </row>
    <row r="7" spans="1:31" ht="16.5">
      <c r="A7" s="399"/>
      <c r="B7" s="406" t="s">
        <v>5</v>
      </c>
      <c r="C7" s="407"/>
      <c r="D7" s="29">
        <v>1</v>
      </c>
      <c r="E7" s="139">
        <v>3</v>
      </c>
      <c r="F7" s="29">
        <v>3</v>
      </c>
      <c r="G7" s="136">
        <v>3</v>
      </c>
      <c r="H7" s="27">
        <v>3</v>
      </c>
      <c r="I7" s="285" t="s">
        <v>6</v>
      </c>
      <c r="J7" s="286"/>
      <c r="K7" s="29">
        <v>1</v>
      </c>
      <c r="L7" s="139">
        <v>1</v>
      </c>
      <c r="M7" s="29">
        <v>1</v>
      </c>
      <c r="N7" s="29"/>
      <c r="O7" s="46"/>
      <c r="P7" s="194"/>
      <c r="Q7" s="195"/>
      <c r="R7" s="1"/>
      <c r="S7" s="1"/>
      <c r="T7" s="10"/>
      <c r="U7" s="11"/>
      <c r="V7" s="49"/>
      <c r="W7" s="420"/>
      <c r="X7" s="421"/>
      <c r="Y7" s="11"/>
      <c r="Z7" s="11"/>
      <c r="AA7" s="11"/>
      <c r="AB7" s="11"/>
      <c r="AC7" s="20"/>
      <c r="AD7" s="414"/>
      <c r="AE7" s="393"/>
    </row>
    <row r="8" spans="1:31" ht="16.5">
      <c r="A8" s="399"/>
      <c r="B8" s="194"/>
      <c r="C8" s="195"/>
      <c r="D8" s="1"/>
      <c r="E8" s="1"/>
      <c r="F8" s="1"/>
      <c r="G8" s="1"/>
      <c r="H8" s="12"/>
      <c r="I8" s="430" t="s">
        <v>7</v>
      </c>
      <c r="J8" s="431"/>
      <c r="K8" s="29">
        <v>1</v>
      </c>
      <c r="L8" s="139">
        <v>2</v>
      </c>
      <c r="M8" s="29">
        <v>2</v>
      </c>
      <c r="N8" s="29"/>
      <c r="O8" s="46"/>
      <c r="P8" s="194"/>
      <c r="Q8" s="195"/>
      <c r="R8" s="1"/>
      <c r="S8" s="11"/>
      <c r="T8" s="11"/>
      <c r="U8" s="11"/>
      <c r="V8" s="50"/>
      <c r="W8" s="289"/>
      <c r="X8" s="290"/>
      <c r="Y8" s="29"/>
      <c r="Z8" s="29"/>
      <c r="AA8" s="29"/>
      <c r="AB8" s="29"/>
      <c r="AC8" s="27"/>
      <c r="AD8" s="414"/>
      <c r="AE8" s="393"/>
    </row>
    <row r="9" spans="1:31" ht="16.5">
      <c r="A9" s="399"/>
      <c r="B9" s="194"/>
      <c r="C9" s="195"/>
      <c r="D9" s="1"/>
      <c r="E9" s="1"/>
      <c r="F9" s="1"/>
      <c r="G9" s="1"/>
      <c r="H9" s="12"/>
      <c r="I9" s="415" t="s">
        <v>15</v>
      </c>
      <c r="J9" s="416"/>
      <c r="K9" s="29">
        <v>1</v>
      </c>
      <c r="L9" s="29"/>
      <c r="M9" s="29"/>
      <c r="N9" s="136">
        <v>1</v>
      </c>
      <c r="O9" s="46">
        <v>1</v>
      </c>
      <c r="P9" s="247"/>
      <c r="Q9" s="248"/>
      <c r="R9" s="29"/>
      <c r="S9" s="29"/>
      <c r="T9" s="29"/>
      <c r="U9" s="23"/>
      <c r="V9" s="53"/>
      <c r="W9" s="289"/>
      <c r="X9" s="290"/>
      <c r="Y9" s="29"/>
      <c r="Z9" s="29"/>
      <c r="AA9" s="29"/>
      <c r="AB9" s="29"/>
      <c r="AC9" s="27"/>
      <c r="AD9" s="414"/>
      <c r="AE9" s="393"/>
    </row>
    <row r="10" spans="1:31" ht="16.5">
      <c r="A10" s="399"/>
      <c r="B10" s="194"/>
      <c r="C10" s="195"/>
      <c r="D10" s="1"/>
      <c r="E10" s="1"/>
      <c r="F10" s="1"/>
      <c r="G10" s="1"/>
      <c r="H10" s="12"/>
      <c r="I10" s="415" t="s">
        <v>8</v>
      </c>
      <c r="J10" s="416"/>
      <c r="K10" s="29">
        <v>1</v>
      </c>
      <c r="L10" s="29"/>
      <c r="M10" s="29"/>
      <c r="N10" s="136">
        <v>1</v>
      </c>
      <c r="O10" s="46">
        <v>1</v>
      </c>
      <c r="P10" s="247"/>
      <c r="Q10" s="248"/>
      <c r="R10" s="29"/>
      <c r="S10" s="29"/>
      <c r="T10" s="29"/>
      <c r="U10" s="23"/>
      <c r="V10" s="53"/>
      <c r="W10" s="289"/>
      <c r="X10" s="290"/>
      <c r="Y10" s="29"/>
      <c r="Z10" s="29"/>
      <c r="AA10" s="29"/>
      <c r="AB10" s="29"/>
      <c r="AC10" s="27"/>
      <c r="AD10" s="414"/>
      <c r="AE10" s="393"/>
    </row>
    <row r="11" spans="1:31" ht="16.5">
      <c r="A11" s="399"/>
      <c r="B11" s="194"/>
      <c r="C11" s="195"/>
      <c r="D11" s="1"/>
      <c r="E11" s="1"/>
      <c r="F11" s="1"/>
      <c r="G11" s="11"/>
      <c r="H11" s="20"/>
      <c r="I11" s="415" t="s">
        <v>9</v>
      </c>
      <c r="J11" s="416"/>
      <c r="K11" s="29">
        <v>1</v>
      </c>
      <c r="L11" s="29"/>
      <c r="M11" s="29"/>
      <c r="N11" s="136">
        <v>2</v>
      </c>
      <c r="O11" s="46">
        <v>2</v>
      </c>
      <c r="P11" s="247"/>
      <c r="Q11" s="248"/>
      <c r="R11" s="29"/>
      <c r="S11" s="29"/>
      <c r="T11" s="29"/>
      <c r="U11" s="23"/>
      <c r="V11" s="53"/>
      <c r="W11" s="289"/>
      <c r="X11" s="290"/>
      <c r="Y11" s="29"/>
      <c r="Z11" s="29"/>
      <c r="AA11" s="29"/>
      <c r="AB11" s="29"/>
      <c r="AC11" s="27"/>
      <c r="AD11" s="414"/>
      <c r="AE11" s="393"/>
    </row>
    <row r="12" spans="1:31" ht="17.25" thickBot="1">
      <c r="A12" s="399"/>
      <c r="B12" s="417" t="s">
        <v>75</v>
      </c>
      <c r="C12" s="418"/>
      <c r="D12" s="419"/>
      <c r="E12" s="153">
        <f>SUM(E5:E11)</f>
        <v>7</v>
      </c>
      <c r="F12" s="24">
        <f>SUM(F5:F11)</f>
        <v>7</v>
      </c>
      <c r="G12" s="154">
        <f>SUM(G5:G11)</f>
        <v>7</v>
      </c>
      <c r="H12" s="67">
        <f>SUM(H5:H11)</f>
        <v>7</v>
      </c>
      <c r="I12" s="408" t="s">
        <v>19</v>
      </c>
      <c r="J12" s="409"/>
      <c r="K12" s="409"/>
      <c r="L12" s="153">
        <f>SUM(L5:L11)</f>
        <v>6</v>
      </c>
      <c r="M12" s="24">
        <f>SUM(M5:M11)</f>
        <v>6</v>
      </c>
      <c r="N12" s="154">
        <f>SUM(N5:N11)</f>
        <v>6</v>
      </c>
      <c r="O12" s="65">
        <f>SUM(O5:O11)</f>
        <v>6</v>
      </c>
      <c r="P12" s="408" t="s">
        <v>19</v>
      </c>
      <c r="Q12" s="409"/>
      <c r="R12" s="409"/>
      <c r="S12" s="153">
        <f>SUM(S5:S11)</f>
        <v>2</v>
      </c>
      <c r="T12" s="24">
        <f>SUM(T5:T11)</f>
        <v>2</v>
      </c>
      <c r="U12" s="24">
        <f>SUM(U5:U11)</f>
        <v>1</v>
      </c>
      <c r="V12" s="65">
        <f>SUM(V5:V11)</f>
        <v>1</v>
      </c>
      <c r="W12" s="408" t="s">
        <v>19</v>
      </c>
      <c r="X12" s="409"/>
      <c r="Y12" s="409"/>
      <c r="Z12" s="24">
        <f>SUM(Z5:Z11)</f>
        <v>0</v>
      </c>
      <c r="AA12" s="24">
        <f>SUM(AA5:AA11)</f>
        <v>0</v>
      </c>
      <c r="AB12" s="24">
        <f>SUM(AB5:AB11)</f>
        <v>0</v>
      </c>
      <c r="AC12" s="67">
        <f>SUM(AC5:AC11)</f>
        <v>0</v>
      </c>
      <c r="AD12" s="414"/>
      <c r="AE12" s="393"/>
    </row>
    <row r="13" spans="1:31" ht="16.5">
      <c r="A13" s="366" t="s">
        <v>76</v>
      </c>
      <c r="B13" s="321" t="s">
        <v>233</v>
      </c>
      <c r="C13" s="401"/>
      <c r="D13" s="37">
        <v>2</v>
      </c>
      <c r="E13" s="137">
        <v>2</v>
      </c>
      <c r="F13" s="37">
        <v>2</v>
      </c>
      <c r="G13" s="37"/>
      <c r="H13" s="70"/>
      <c r="I13" s="251" t="s">
        <v>176</v>
      </c>
      <c r="J13" s="252"/>
      <c r="K13" s="71">
        <v>2</v>
      </c>
      <c r="L13" s="150">
        <v>2</v>
      </c>
      <c r="M13" s="71">
        <v>2</v>
      </c>
      <c r="N13" s="71"/>
      <c r="O13" s="72"/>
      <c r="P13" s="231" t="s">
        <v>241</v>
      </c>
      <c r="Q13" s="232"/>
      <c r="R13" s="71">
        <v>2</v>
      </c>
      <c r="S13" s="137">
        <f>SUM(S6:S12)</f>
        <v>2</v>
      </c>
      <c r="T13" s="37">
        <f>SUM(T6:T12)</f>
        <v>2</v>
      </c>
      <c r="U13" s="37"/>
      <c r="V13" s="55"/>
      <c r="W13" s="404" t="s">
        <v>200</v>
      </c>
      <c r="X13" s="405"/>
      <c r="Y13" s="181">
        <v>2</v>
      </c>
      <c r="Z13" s="182">
        <v>2</v>
      </c>
      <c r="AA13" s="182">
        <v>2</v>
      </c>
      <c r="AB13" s="73"/>
      <c r="AC13" s="74"/>
      <c r="AD13" s="384">
        <f>E18+G18+L18+N18+S18+U18+Z18+AB18</f>
        <v>30</v>
      </c>
      <c r="AE13" s="256">
        <f>F18+H18+M18+O18+T18+V18+AA18+AC18</f>
        <v>30</v>
      </c>
    </row>
    <row r="14" spans="1:31" ht="16.5">
      <c r="A14" s="399"/>
      <c r="B14" s="222" t="s">
        <v>232</v>
      </c>
      <c r="C14" s="223"/>
      <c r="D14" s="75">
        <v>2</v>
      </c>
      <c r="E14" s="140">
        <v>2</v>
      </c>
      <c r="F14" s="75">
        <v>2</v>
      </c>
      <c r="G14" s="75"/>
      <c r="H14" s="76"/>
      <c r="I14" s="375" t="s">
        <v>240</v>
      </c>
      <c r="J14" s="376"/>
      <c r="K14" s="75">
        <v>2</v>
      </c>
      <c r="L14" s="151">
        <v>2</v>
      </c>
      <c r="M14" s="77">
        <v>2</v>
      </c>
      <c r="N14" s="77"/>
      <c r="O14" s="78"/>
      <c r="P14" s="433" t="s">
        <v>154</v>
      </c>
      <c r="Q14" s="434"/>
      <c r="R14" s="5">
        <v>2</v>
      </c>
      <c r="S14" s="139">
        <v>2</v>
      </c>
      <c r="T14" s="5">
        <v>2</v>
      </c>
      <c r="U14" s="5"/>
      <c r="V14" s="48"/>
      <c r="W14" s="447" t="s">
        <v>201</v>
      </c>
      <c r="X14" s="448"/>
      <c r="Y14" s="449">
        <v>2</v>
      </c>
      <c r="Z14" s="449"/>
      <c r="AA14" s="449"/>
      <c r="AB14" s="449">
        <v>2</v>
      </c>
      <c r="AC14" s="450">
        <v>2</v>
      </c>
      <c r="AD14" s="384"/>
      <c r="AE14" s="256"/>
    </row>
    <row r="15" spans="1:31" ht="16.5">
      <c r="A15" s="399"/>
      <c r="B15" s="187" t="s">
        <v>238</v>
      </c>
      <c r="C15" s="188"/>
      <c r="D15" s="75">
        <v>2</v>
      </c>
      <c r="E15" s="75"/>
      <c r="F15" s="75"/>
      <c r="G15" s="145">
        <v>2</v>
      </c>
      <c r="H15" s="76">
        <v>2</v>
      </c>
      <c r="I15" s="187" t="s">
        <v>172</v>
      </c>
      <c r="J15" s="188"/>
      <c r="K15" s="75">
        <v>2</v>
      </c>
      <c r="L15" s="77"/>
      <c r="M15" s="77"/>
      <c r="N15" s="156">
        <v>2</v>
      </c>
      <c r="O15" s="78">
        <v>2</v>
      </c>
      <c r="P15" s="245" t="s">
        <v>246</v>
      </c>
      <c r="Q15" s="246" t="s">
        <v>247</v>
      </c>
      <c r="R15" s="75">
        <v>2</v>
      </c>
      <c r="S15" s="75"/>
      <c r="T15" s="75"/>
      <c r="U15" s="145">
        <v>2</v>
      </c>
      <c r="V15" s="81">
        <v>2</v>
      </c>
      <c r="W15" s="377"/>
      <c r="X15" s="378"/>
      <c r="Y15" s="79"/>
      <c r="Z15" s="79"/>
      <c r="AA15" s="79"/>
      <c r="AB15" s="79"/>
      <c r="AC15" s="80"/>
      <c r="AD15" s="384"/>
      <c r="AE15" s="256"/>
    </row>
    <row r="16" spans="1:31" ht="16.5">
      <c r="A16" s="399"/>
      <c r="B16" s="233" t="s">
        <v>237</v>
      </c>
      <c r="C16" s="234"/>
      <c r="D16" s="75">
        <v>2</v>
      </c>
      <c r="E16" s="75"/>
      <c r="F16" s="75"/>
      <c r="G16" s="146">
        <v>2</v>
      </c>
      <c r="H16" s="80">
        <v>2</v>
      </c>
      <c r="I16" s="245" t="s">
        <v>177</v>
      </c>
      <c r="J16" s="246"/>
      <c r="K16" s="75">
        <v>2</v>
      </c>
      <c r="L16" s="75"/>
      <c r="M16" s="82"/>
      <c r="N16" s="145">
        <v>2</v>
      </c>
      <c r="O16" s="83">
        <v>2</v>
      </c>
      <c r="P16" s="187" t="s">
        <v>250</v>
      </c>
      <c r="Q16" s="188" t="s">
        <v>251</v>
      </c>
      <c r="R16" s="75">
        <v>2</v>
      </c>
      <c r="S16" s="75"/>
      <c r="T16" s="75"/>
      <c r="U16" s="146">
        <v>2</v>
      </c>
      <c r="V16" s="84">
        <v>2</v>
      </c>
      <c r="W16" s="435"/>
      <c r="X16" s="436"/>
      <c r="Y16" s="85"/>
      <c r="Z16" s="5"/>
      <c r="AA16" s="5"/>
      <c r="AB16" s="22"/>
      <c r="AC16" s="86"/>
      <c r="AD16" s="384"/>
      <c r="AE16" s="256"/>
    </row>
    <row r="17" spans="1:31" ht="16.5">
      <c r="A17" s="399"/>
      <c r="B17" s="187" t="s">
        <v>236</v>
      </c>
      <c r="C17" s="188"/>
      <c r="D17" s="5">
        <v>2</v>
      </c>
      <c r="E17" s="22"/>
      <c r="F17" s="22"/>
      <c r="G17" s="143">
        <v>2</v>
      </c>
      <c r="H17" s="86">
        <v>2</v>
      </c>
      <c r="I17" s="229"/>
      <c r="J17" s="230"/>
      <c r="K17" s="75"/>
      <c r="L17" s="75"/>
      <c r="M17" s="75"/>
      <c r="N17" s="75"/>
      <c r="O17" s="81"/>
      <c r="P17" s="229"/>
      <c r="Q17" s="230"/>
      <c r="R17" s="75"/>
      <c r="S17" s="75"/>
      <c r="T17" s="75"/>
      <c r="U17" s="75"/>
      <c r="V17" s="81"/>
      <c r="W17" s="435"/>
      <c r="X17" s="436"/>
      <c r="Y17" s="85"/>
      <c r="Z17" s="5"/>
      <c r="AA17" s="5"/>
      <c r="AB17" s="22"/>
      <c r="AC17" s="86"/>
      <c r="AD17" s="384"/>
      <c r="AE17" s="256"/>
    </row>
    <row r="18" spans="1:31" ht="17.25" thickBot="1">
      <c r="A18" s="400"/>
      <c r="B18" s="387" t="s">
        <v>77</v>
      </c>
      <c r="C18" s="388"/>
      <c r="D18" s="389"/>
      <c r="E18" s="153">
        <f>SUM(E13:E17)</f>
        <v>4</v>
      </c>
      <c r="F18" s="87">
        <f>SUM(F13:F17)</f>
        <v>4</v>
      </c>
      <c r="G18" s="154">
        <f>SUM(G13:G17)</f>
        <v>6</v>
      </c>
      <c r="H18" s="88">
        <f>SUM(H13:H17)</f>
        <v>6</v>
      </c>
      <c r="I18" s="387" t="s">
        <v>77</v>
      </c>
      <c r="J18" s="388"/>
      <c r="K18" s="389"/>
      <c r="L18" s="153">
        <f>SUM(L13:L17)</f>
        <v>4</v>
      </c>
      <c r="M18" s="87">
        <f>SUM(M13:M17)</f>
        <v>4</v>
      </c>
      <c r="N18" s="154">
        <f>SUM(N13:N17)</f>
        <v>4</v>
      </c>
      <c r="O18" s="133">
        <f>SUM(O13:O17)</f>
        <v>4</v>
      </c>
      <c r="P18" s="410" t="s">
        <v>77</v>
      </c>
      <c r="Q18" s="411"/>
      <c r="R18" s="412"/>
      <c r="S18" s="153">
        <f>SUM(S13:S17)</f>
        <v>4</v>
      </c>
      <c r="T18" s="87">
        <f>SUM(T13:T17)</f>
        <v>4</v>
      </c>
      <c r="U18" s="87">
        <f>SUM(U13:U17)</f>
        <v>4</v>
      </c>
      <c r="V18" s="133">
        <f>SUM(V13:V17)</f>
        <v>4</v>
      </c>
      <c r="W18" s="387" t="s">
        <v>77</v>
      </c>
      <c r="X18" s="388"/>
      <c r="Y18" s="389"/>
      <c r="Z18" s="87">
        <f>SUM(Z13:Z17)</f>
        <v>2</v>
      </c>
      <c r="AA18" s="87">
        <f>SUM(AA13:AA17)</f>
        <v>2</v>
      </c>
      <c r="AB18" s="87">
        <f>SUM(AB13:AB17)</f>
        <v>2</v>
      </c>
      <c r="AC18" s="88">
        <f>SUM(AC13:AC17)</f>
        <v>2</v>
      </c>
      <c r="AD18" s="384"/>
      <c r="AE18" s="256"/>
    </row>
    <row r="19" spans="1:31" ht="16.5" customHeight="1">
      <c r="A19" s="366" t="s">
        <v>78</v>
      </c>
      <c r="B19" s="372" t="s">
        <v>79</v>
      </c>
      <c r="C19" s="373"/>
      <c r="D19" s="71">
        <v>3</v>
      </c>
      <c r="E19" s="71">
        <v>2</v>
      </c>
      <c r="F19" s="91">
        <v>2</v>
      </c>
      <c r="G19" s="71">
        <v>2</v>
      </c>
      <c r="H19" s="72">
        <v>2</v>
      </c>
      <c r="I19" s="370" t="s">
        <v>80</v>
      </c>
      <c r="J19" s="241"/>
      <c r="K19" s="71">
        <v>3</v>
      </c>
      <c r="L19" s="71">
        <v>2</v>
      </c>
      <c r="M19" s="91">
        <v>2</v>
      </c>
      <c r="N19" s="71">
        <v>2</v>
      </c>
      <c r="O19" s="72">
        <v>2</v>
      </c>
      <c r="P19" s="231" t="s">
        <v>242</v>
      </c>
      <c r="Q19" s="232"/>
      <c r="R19" s="71">
        <v>3</v>
      </c>
      <c r="S19" s="150">
        <v>2</v>
      </c>
      <c r="T19" s="71">
        <v>2</v>
      </c>
      <c r="U19" s="92">
        <v>2</v>
      </c>
      <c r="V19" s="93">
        <v>2</v>
      </c>
      <c r="W19" s="437" t="s">
        <v>81</v>
      </c>
      <c r="X19" s="438"/>
      <c r="Y19" s="73">
        <v>3</v>
      </c>
      <c r="Z19" s="91">
        <v>2</v>
      </c>
      <c r="AA19" s="71">
        <v>2</v>
      </c>
      <c r="AB19" s="73"/>
      <c r="AC19" s="74"/>
      <c r="AD19" s="395">
        <f>E38+G38+L38+N38+S38+U38+Z38+AB38</f>
        <v>69</v>
      </c>
      <c r="AE19" s="392">
        <f>F38+H38+M38+O38+T38+V38+AA38+AC38</f>
        <v>69</v>
      </c>
    </row>
    <row r="20" spans="1:31" ht="16.5">
      <c r="A20" s="367"/>
      <c r="B20" s="338" t="s">
        <v>36</v>
      </c>
      <c r="C20" s="339"/>
      <c r="D20" s="75">
        <v>3</v>
      </c>
      <c r="E20" s="75">
        <v>2</v>
      </c>
      <c r="F20" s="75">
        <v>2</v>
      </c>
      <c r="G20" s="79"/>
      <c r="H20" s="84"/>
      <c r="I20" s="371" t="s">
        <v>156</v>
      </c>
      <c r="J20" s="197"/>
      <c r="K20" s="75">
        <v>3</v>
      </c>
      <c r="L20" s="75">
        <v>2</v>
      </c>
      <c r="M20" s="82">
        <v>2</v>
      </c>
      <c r="N20" s="75"/>
      <c r="O20" s="81"/>
      <c r="P20" s="187" t="s">
        <v>249</v>
      </c>
      <c r="Q20" s="188"/>
      <c r="R20" s="75">
        <v>3</v>
      </c>
      <c r="S20" s="125"/>
      <c r="T20" s="128"/>
      <c r="U20" s="177">
        <v>4</v>
      </c>
      <c r="V20" s="175">
        <v>4</v>
      </c>
      <c r="W20" s="379" t="s">
        <v>163</v>
      </c>
      <c r="X20" s="380"/>
      <c r="Y20" s="185">
        <v>3</v>
      </c>
      <c r="Z20" s="185">
        <v>2</v>
      </c>
      <c r="AA20" s="185">
        <v>2</v>
      </c>
      <c r="AB20" s="94"/>
      <c r="AC20" s="76"/>
      <c r="AD20" s="396"/>
      <c r="AE20" s="393"/>
    </row>
    <row r="21" spans="1:31" ht="16.5">
      <c r="A21" s="367"/>
      <c r="B21" s="338" t="s">
        <v>140</v>
      </c>
      <c r="C21" s="339"/>
      <c r="D21" s="75">
        <v>3</v>
      </c>
      <c r="E21" s="75">
        <v>2</v>
      </c>
      <c r="F21" s="75">
        <v>2</v>
      </c>
      <c r="G21" s="82"/>
      <c r="H21" s="81"/>
      <c r="I21" s="223" t="s">
        <v>239</v>
      </c>
      <c r="J21" s="261"/>
      <c r="K21" s="75">
        <v>3</v>
      </c>
      <c r="L21" s="140">
        <v>3</v>
      </c>
      <c r="M21" s="75">
        <v>3</v>
      </c>
      <c r="N21" s="75"/>
      <c r="O21" s="81"/>
      <c r="P21" s="222" t="s">
        <v>243</v>
      </c>
      <c r="Q21" s="223"/>
      <c r="R21" s="75">
        <v>3</v>
      </c>
      <c r="S21" s="140">
        <v>2</v>
      </c>
      <c r="T21" s="75">
        <v>2</v>
      </c>
      <c r="U21" s="82"/>
      <c r="V21" s="81"/>
      <c r="W21" s="379" t="s">
        <v>179</v>
      </c>
      <c r="X21" s="380"/>
      <c r="Y21" s="185">
        <v>3</v>
      </c>
      <c r="Z21" s="185">
        <v>2</v>
      </c>
      <c r="AA21" s="185">
        <v>2</v>
      </c>
      <c r="AB21" s="95"/>
      <c r="AC21" s="96"/>
      <c r="AD21" s="396"/>
      <c r="AE21" s="393"/>
    </row>
    <row r="22" spans="1:31" ht="16.5">
      <c r="A22" s="367"/>
      <c r="B22" s="340" t="s">
        <v>155</v>
      </c>
      <c r="C22" s="341"/>
      <c r="D22" s="75">
        <v>3</v>
      </c>
      <c r="E22" s="75">
        <v>2</v>
      </c>
      <c r="F22" s="75">
        <v>2</v>
      </c>
      <c r="G22" s="79"/>
      <c r="H22" s="84"/>
      <c r="I22" s="374" t="s">
        <v>87</v>
      </c>
      <c r="J22" s="236"/>
      <c r="K22" s="75">
        <v>3</v>
      </c>
      <c r="L22" s="5">
        <v>2</v>
      </c>
      <c r="M22" s="5">
        <v>2</v>
      </c>
      <c r="N22" s="75"/>
      <c r="O22" s="81"/>
      <c r="P22" s="222" t="s">
        <v>245</v>
      </c>
      <c r="Q22" s="223"/>
      <c r="R22" s="75">
        <v>3</v>
      </c>
      <c r="S22" s="140">
        <v>2</v>
      </c>
      <c r="T22" s="75">
        <v>2</v>
      </c>
      <c r="U22" s="97"/>
      <c r="V22" s="98"/>
      <c r="W22" s="342" t="s">
        <v>206</v>
      </c>
      <c r="X22" s="343"/>
      <c r="Y22" s="75">
        <v>3</v>
      </c>
      <c r="Z22" s="166">
        <v>4</v>
      </c>
      <c r="AA22" s="166">
        <v>4</v>
      </c>
      <c r="AB22" s="75"/>
      <c r="AC22" s="76"/>
      <c r="AD22" s="396"/>
      <c r="AE22" s="393"/>
    </row>
    <row r="23" spans="1:31" ht="16.5">
      <c r="A23" s="367"/>
      <c r="B23" s="340" t="s">
        <v>170</v>
      </c>
      <c r="C23" s="341"/>
      <c r="D23" s="75">
        <v>3</v>
      </c>
      <c r="E23" s="75">
        <v>2</v>
      </c>
      <c r="F23" s="75">
        <v>2</v>
      </c>
      <c r="G23" s="75"/>
      <c r="H23" s="81"/>
      <c r="I23" s="439" t="s">
        <v>125</v>
      </c>
      <c r="J23" s="440"/>
      <c r="K23" s="75">
        <v>3</v>
      </c>
      <c r="L23" s="139">
        <v>2</v>
      </c>
      <c r="M23" s="5">
        <v>2</v>
      </c>
      <c r="N23" s="5"/>
      <c r="O23" s="48"/>
      <c r="P23" s="196" t="s">
        <v>150</v>
      </c>
      <c r="Q23" s="197"/>
      <c r="R23" s="75">
        <v>3</v>
      </c>
      <c r="S23" s="75">
        <v>2</v>
      </c>
      <c r="T23" s="75">
        <v>2</v>
      </c>
      <c r="U23" s="99"/>
      <c r="V23" s="100"/>
      <c r="W23" s="383" t="s">
        <v>161</v>
      </c>
      <c r="X23" s="382"/>
      <c r="Y23" s="185">
        <v>3</v>
      </c>
      <c r="Z23" s="185">
        <v>2</v>
      </c>
      <c r="AA23" s="185">
        <v>2</v>
      </c>
      <c r="AB23" s="75"/>
      <c r="AC23" s="76"/>
      <c r="AD23" s="396"/>
      <c r="AE23" s="393"/>
    </row>
    <row r="24" spans="1:31" ht="16.5">
      <c r="A24" s="367"/>
      <c r="B24" s="375" t="s">
        <v>193</v>
      </c>
      <c r="C24" s="376"/>
      <c r="D24" s="75">
        <v>3</v>
      </c>
      <c r="E24" s="140">
        <v>3</v>
      </c>
      <c r="F24" s="75">
        <v>3</v>
      </c>
      <c r="G24" s="75"/>
      <c r="H24" s="81"/>
      <c r="I24" s="348" t="s">
        <v>46</v>
      </c>
      <c r="J24" s="343"/>
      <c r="K24" s="79">
        <v>3</v>
      </c>
      <c r="L24" s="79">
        <v>2</v>
      </c>
      <c r="M24" s="79">
        <v>2</v>
      </c>
      <c r="N24" s="77"/>
      <c r="O24" s="78"/>
      <c r="P24" s="342" t="s">
        <v>139</v>
      </c>
      <c r="Q24" s="343"/>
      <c r="R24" s="99">
        <v>3</v>
      </c>
      <c r="S24" s="99">
        <v>2</v>
      </c>
      <c r="T24" s="99">
        <v>2</v>
      </c>
      <c r="U24" s="95"/>
      <c r="V24" s="101"/>
      <c r="W24" s="390" t="s">
        <v>217</v>
      </c>
      <c r="X24" s="391"/>
      <c r="Y24" s="75">
        <v>3</v>
      </c>
      <c r="Z24" s="180">
        <v>2</v>
      </c>
      <c r="AA24" s="75">
        <v>2</v>
      </c>
      <c r="AB24" s="75"/>
      <c r="AC24" s="76"/>
      <c r="AD24" s="396"/>
      <c r="AE24" s="393"/>
    </row>
    <row r="25" spans="1:31" ht="16.5">
      <c r="A25" s="367"/>
      <c r="B25" s="260" t="s">
        <v>231</v>
      </c>
      <c r="C25" s="261"/>
      <c r="D25" s="75">
        <v>3</v>
      </c>
      <c r="E25" s="140">
        <v>2</v>
      </c>
      <c r="F25" s="75">
        <v>2</v>
      </c>
      <c r="G25" s="75"/>
      <c r="H25" s="81"/>
      <c r="I25" s="371" t="s">
        <v>168</v>
      </c>
      <c r="J25" s="197"/>
      <c r="K25" s="77">
        <v>3</v>
      </c>
      <c r="L25" s="77">
        <v>2</v>
      </c>
      <c r="M25" s="77">
        <v>2</v>
      </c>
      <c r="N25" s="77"/>
      <c r="O25" s="78"/>
      <c r="P25" s="222" t="s">
        <v>244</v>
      </c>
      <c r="Q25" s="223"/>
      <c r="R25" s="75">
        <v>3</v>
      </c>
      <c r="S25" s="140">
        <v>2</v>
      </c>
      <c r="T25" s="75">
        <v>2</v>
      </c>
      <c r="U25" s="79"/>
      <c r="V25" s="84"/>
      <c r="W25" s="385" t="s">
        <v>216</v>
      </c>
      <c r="X25" s="386"/>
      <c r="Y25" s="99">
        <v>3</v>
      </c>
      <c r="Z25" s="180">
        <v>2</v>
      </c>
      <c r="AA25" s="75">
        <v>2</v>
      </c>
      <c r="AB25" s="99"/>
      <c r="AC25" s="102"/>
      <c r="AD25" s="396"/>
      <c r="AE25" s="393"/>
    </row>
    <row r="26" spans="1:31" ht="16.5">
      <c r="A26" s="367"/>
      <c r="B26" s="336" t="s">
        <v>171</v>
      </c>
      <c r="C26" s="337"/>
      <c r="D26" s="75">
        <v>3</v>
      </c>
      <c r="E26" s="140">
        <v>2</v>
      </c>
      <c r="F26" s="75">
        <v>2</v>
      </c>
      <c r="G26" s="79"/>
      <c r="H26" s="84"/>
      <c r="I26" s="197" t="s">
        <v>169</v>
      </c>
      <c r="J26" s="339"/>
      <c r="K26" s="75">
        <v>3</v>
      </c>
      <c r="L26" s="77">
        <v>2</v>
      </c>
      <c r="M26" s="77">
        <v>2</v>
      </c>
      <c r="N26" s="77">
        <v>2</v>
      </c>
      <c r="O26" s="78">
        <v>2</v>
      </c>
      <c r="P26" s="342" t="s">
        <v>55</v>
      </c>
      <c r="Q26" s="343"/>
      <c r="R26" s="75">
        <v>3</v>
      </c>
      <c r="S26" s="75"/>
      <c r="T26" s="75"/>
      <c r="U26" s="75">
        <v>2</v>
      </c>
      <c r="V26" s="81">
        <v>2</v>
      </c>
      <c r="W26" s="379" t="s">
        <v>65</v>
      </c>
      <c r="X26" s="380"/>
      <c r="Y26" s="186">
        <v>3</v>
      </c>
      <c r="Z26" s="185">
        <v>2</v>
      </c>
      <c r="AA26" s="185">
        <v>2</v>
      </c>
      <c r="AB26" s="79"/>
      <c r="AC26" s="80"/>
      <c r="AD26" s="396"/>
      <c r="AE26" s="393"/>
    </row>
    <row r="27" spans="1:31" ht="16.5">
      <c r="A27" s="367"/>
      <c r="B27" s="338" t="s">
        <v>86</v>
      </c>
      <c r="C27" s="339"/>
      <c r="D27" s="75">
        <v>3</v>
      </c>
      <c r="E27" s="75"/>
      <c r="F27" s="75"/>
      <c r="G27" s="79">
        <v>2</v>
      </c>
      <c r="H27" s="84">
        <v>2</v>
      </c>
      <c r="I27" s="188" t="s">
        <v>241</v>
      </c>
      <c r="J27" s="246"/>
      <c r="K27" s="77">
        <v>3</v>
      </c>
      <c r="L27" s="77"/>
      <c r="M27" s="77"/>
      <c r="N27" s="145">
        <v>2</v>
      </c>
      <c r="O27" s="83">
        <v>2</v>
      </c>
      <c r="P27" s="196" t="s">
        <v>100</v>
      </c>
      <c r="Q27" s="197"/>
      <c r="R27" s="75">
        <v>3</v>
      </c>
      <c r="S27" s="75"/>
      <c r="T27" s="75"/>
      <c r="U27" s="79">
        <v>2</v>
      </c>
      <c r="V27" s="84">
        <v>2</v>
      </c>
      <c r="W27" s="381" t="s">
        <v>214</v>
      </c>
      <c r="X27" s="382"/>
      <c r="Y27" s="183">
        <v>3</v>
      </c>
      <c r="Z27" s="183">
        <v>4</v>
      </c>
      <c r="AA27" s="184">
        <v>4</v>
      </c>
      <c r="AB27" s="166"/>
      <c r="AC27" s="174"/>
      <c r="AD27" s="397"/>
      <c r="AE27" s="393"/>
    </row>
    <row r="28" spans="1:31" ht="16.5">
      <c r="A28" s="367"/>
      <c r="B28" s="340" t="s">
        <v>185</v>
      </c>
      <c r="C28" s="341"/>
      <c r="D28" s="75">
        <v>3</v>
      </c>
      <c r="E28" s="75"/>
      <c r="F28" s="75"/>
      <c r="G28" s="75">
        <v>3</v>
      </c>
      <c r="H28" s="81">
        <v>3</v>
      </c>
      <c r="I28" s="348" t="s">
        <v>157</v>
      </c>
      <c r="J28" s="343"/>
      <c r="K28" s="75">
        <v>3</v>
      </c>
      <c r="L28" s="75"/>
      <c r="M28" s="75"/>
      <c r="N28" s="75">
        <v>3</v>
      </c>
      <c r="O28" s="81">
        <v>3</v>
      </c>
      <c r="P28" s="338" t="s">
        <v>165</v>
      </c>
      <c r="Q28" s="339"/>
      <c r="R28" s="75">
        <v>3</v>
      </c>
      <c r="S28" s="75"/>
      <c r="T28" s="75"/>
      <c r="U28" s="75">
        <v>2</v>
      </c>
      <c r="V28" s="81">
        <v>2</v>
      </c>
      <c r="W28" s="379" t="s">
        <v>215</v>
      </c>
      <c r="X28" s="380"/>
      <c r="Y28" s="185">
        <v>3</v>
      </c>
      <c r="Z28" s="185">
        <v>2</v>
      </c>
      <c r="AA28" s="186">
        <v>2</v>
      </c>
      <c r="AB28" s="79"/>
      <c r="AC28" s="80"/>
      <c r="AD28" s="396"/>
      <c r="AE28" s="393"/>
    </row>
    <row r="29" spans="1:31" ht="16.5">
      <c r="A29" s="367"/>
      <c r="B29" s="338" t="s">
        <v>82</v>
      </c>
      <c r="C29" s="339"/>
      <c r="D29" s="75">
        <v>3</v>
      </c>
      <c r="E29" s="75"/>
      <c r="F29" s="75"/>
      <c r="G29" s="79">
        <v>2</v>
      </c>
      <c r="H29" s="84">
        <v>2</v>
      </c>
      <c r="I29" s="374" t="s">
        <v>83</v>
      </c>
      <c r="J29" s="236"/>
      <c r="K29" s="75">
        <v>3</v>
      </c>
      <c r="L29" s="5"/>
      <c r="M29" s="5"/>
      <c r="N29" s="75">
        <v>2</v>
      </c>
      <c r="O29" s="81">
        <v>2</v>
      </c>
      <c r="P29" s="196" t="s">
        <v>151</v>
      </c>
      <c r="Q29" s="197"/>
      <c r="R29" s="75">
        <v>3</v>
      </c>
      <c r="S29" s="75"/>
      <c r="T29" s="75"/>
      <c r="U29" s="79">
        <v>3</v>
      </c>
      <c r="V29" s="84">
        <v>3</v>
      </c>
      <c r="W29" s="459" t="s">
        <v>101</v>
      </c>
      <c r="X29" s="460"/>
      <c r="Y29" s="455">
        <v>3</v>
      </c>
      <c r="Z29" s="455"/>
      <c r="AA29" s="449"/>
      <c r="AB29" s="449">
        <v>2</v>
      </c>
      <c r="AC29" s="450">
        <v>2</v>
      </c>
      <c r="AD29" s="396"/>
      <c r="AE29" s="393"/>
    </row>
    <row r="30" spans="1:31" ht="16.5">
      <c r="A30" s="367"/>
      <c r="B30" s="340" t="s">
        <v>186</v>
      </c>
      <c r="C30" s="341"/>
      <c r="D30" s="75">
        <v>3</v>
      </c>
      <c r="E30" s="75"/>
      <c r="F30" s="75"/>
      <c r="G30" s="79">
        <v>2</v>
      </c>
      <c r="H30" s="84">
        <v>2</v>
      </c>
      <c r="I30" s="197" t="s">
        <v>68</v>
      </c>
      <c r="J30" s="339"/>
      <c r="K30" s="75">
        <v>3</v>
      </c>
      <c r="L30" s="75"/>
      <c r="M30" s="75"/>
      <c r="N30" s="79">
        <v>3</v>
      </c>
      <c r="O30" s="84">
        <v>3</v>
      </c>
      <c r="P30" s="342" t="s">
        <v>84</v>
      </c>
      <c r="Q30" s="343"/>
      <c r="R30" s="75">
        <v>3</v>
      </c>
      <c r="S30" s="75"/>
      <c r="T30" s="75"/>
      <c r="U30" s="79">
        <v>2</v>
      </c>
      <c r="V30" s="84">
        <v>2</v>
      </c>
      <c r="W30" s="178" t="s">
        <v>102</v>
      </c>
      <c r="X30" s="179"/>
      <c r="Y30" s="75">
        <v>3</v>
      </c>
      <c r="Z30" s="75"/>
      <c r="AA30" s="79"/>
      <c r="AB30" s="79">
        <v>2</v>
      </c>
      <c r="AC30" s="80">
        <v>2</v>
      </c>
      <c r="AD30" s="396"/>
      <c r="AE30" s="393"/>
    </row>
    <row r="31" spans="1:31" ht="16.5">
      <c r="A31" s="367"/>
      <c r="B31" s="338" t="s">
        <v>138</v>
      </c>
      <c r="C31" s="339"/>
      <c r="D31" s="75">
        <v>3</v>
      </c>
      <c r="E31" s="75"/>
      <c r="F31" s="82"/>
      <c r="G31" s="79">
        <v>2</v>
      </c>
      <c r="H31" s="84">
        <v>2</v>
      </c>
      <c r="I31" s="348" t="s">
        <v>199</v>
      </c>
      <c r="J31" s="343"/>
      <c r="K31" s="75">
        <v>3</v>
      </c>
      <c r="L31" s="82"/>
      <c r="M31" s="75"/>
      <c r="N31" s="103">
        <v>2</v>
      </c>
      <c r="O31" s="104">
        <v>2</v>
      </c>
      <c r="P31" s="187" t="s">
        <v>158</v>
      </c>
      <c r="Q31" s="188"/>
      <c r="R31" s="75">
        <v>3</v>
      </c>
      <c r="S31" s="75"/>
      <c r="T31" s="75"/>
      <c r="U31" s="146">
        <v>2</v>
      </c>
      <c r="V31" s="84">
        <v>2</v>
      </c>
      <c r="W31" s="453" t="s">
        <v>103</v>
      </c>
      <c r="X31" s="454"/>
      <c r="Y31" s="449">
        <v>3</v>
      </c>
      <c r="Z31" s="449"/>
      <c r="AA31" s="449"/>
      <c r="AB31" s="449">
        <v>2</v>
      </c>
      <c r="AC31" s="450">
        <v>2</v>
      </c>
      <c r="AD31" s="396"/>
      <c r="AE31" s="393"/>
    </row>
    <row r="32" spans="1:31" ht="16.5">
      <c r="A32" s="367"/>
      <c r="B32" s="245" t="s">
        <v>235</v>
      </c>
      <c r="C32" s="246"/>
      <c r="D32" s="75">
        <v>3</v>
      </c>
      <c r="E32" s="75"/>
      <c r="F32" s="82"/>
      <c r="G32" s="145">
        <v>3</v>
      </c>
      <c r="H32" s="81">
        <v>3</v>
      </c>
      <c r="I32" s="188" t="s">
        <v>153</v>
      </c>
      <c r="J32" s="246"/>
      <c r="K32" s="75">
        <v>3</v>
      </c>
      <c r="L32" s="75"/>
      <c r="M32" s="82"/>
      <c r="N32" s="145">
        <v>2</v>
      </c>
      <c r="O32" s="83">
        <v>2</v>
      </c>
      <c r="P32" s="196" t="s">
        <v>164</v>
      </c>
      <c r="Q32" s="197"/>
      <c r="R32" s="75">
        <v>3</v>
      </c>
      <c r="S32" s="75"/>
      <c r="T32" s="75"/>
      <c r="U32" s="79">
        <v>2</v>
      </c>
      <c r="V32" s="84">
        <v>2</v>
      </c>
      <c r="W32" s="453" t="s">
        <v>104</v>
      </c>
      <c r="X32" s="454"/>
      <c r="Y32" s="455">
        <v>3</v>
      </c>
      <c r="Z32" s="455"/>
      <c r="AA32" s="455"/>
      <c r="AB32" s="449">
        <v>2</v>
      </c>
      <c r="AC32" s="450">
        <v>2</v>
      </c>
      <c r="AD32" s="396"/>
      <c r="AE32" s="393"/>
    </row>
    <row r="33" spans="1:31" ht="16.5">
      <c r="A33" s="367"/>
      <c r="B33" s="245" t="s">
        <v>234</v>
      </c>
      <c r="C33" s="246"/>
      <c r="D33" s="75">
        <v>3</v>
      </c>
      <c r="E33" s="75"/>
      <c r="F33" s="75"/>
      <c r="G33" s="145">
        <v>2</v>
      </c>
      <c r="H33" s="81">
        <v>2</v>
      </c>
      <c r="I33" s="197" t="s">
        <v>198</v>
      </c>
      <c r="J33" s="339"/>
      <c r="K33" s="75">
        <v>3</v>
      </c>
      <c r="L33" s="75"/>
      <c r="M33" s="82"/>
      <c r="N33" s="75">
        <v>2</v>
      </c>
      <c r="O33" s="83">
        <v>2</v>
      </c>
      <c r="P33" s="235" t="s">
        <v>85</v>
      </c>
      <c r="Q33" s="236"/>
      <c r="R33" s="75">
        <v>3</v>
      </c>
      <c r="S33" s="5"/>
      <c r="T33" s="5"/>
      <c r="U33" s="5">
        <v>2</v>
      </c>
      <c r="V33" s="48">
        <v>2</v>
      </c>
      <c r="W33" s="342" t="s">
        <v>42</v>
      </c>
      <c r="X33" s="343"/>
      <c r="Y33" s="75">
        <v>3</v>
      </c>
      <c r="Z33" s="75"/>
      <c r="AA33" s="75"/>
      <c r="AB33" s="75">
        <v>2</v>
      </c>
      <c r="AC33" s="76">
        <v>2</v>
      </c>
      <c r="AD33" s="396"/>
      <c r="AE33" s="393"/>
    </row>
    <row r="34" spans="1:31" ht="16.5">
      <c r="A34" s="367"/>
      <c r="B34" s="338"/>
      <c r="C34" s="339"/>
      <c r="D34" s="75"/>
      <c r="E34" s="75"/>
      <c r="F34" s="75"/>
      <c r="G34" s="155"/>
      <c r="H34" s="81"/>
      <c r="I34" s="348"/>
      <c r="J34" s="343"/>
      <c r="K34" s="75"/>
      <c r="L34" s="75"/>
      <c r="M34" s="82"/>
      <c r="N34" s="75"/>
      <c r="O34" s="83"/>
      <c r="P34" s="233" t="s">
        <v>252</v>
      </c>
      <c r="Q34" s="234"/>
      <c r="R34" s="75">
        <v>3</v>
      </c>
      <c r="S34" s="5"/>
      <c r="T34" s="5"/>
      <c r="U34" s="136">
        <v>2</v>
      </c>
      <c r="V34" s="81">
        <v>2</v>
      </c>
      <c r="W34" s="178" t="s">
        <v>54</v>
      </c>
      <c r="X34" s="179"/>
      <c r="Y34" s="75">
        <v>3</v>
      </c>
      <c r="Z34" s="75"/>
      <c r="AA34" s="75"/>
      <c r="AB34" s="75">
        <v>2</v>
      </c>
      <c r="AC34" s="76">
        <v>2</v>
      </c>
      <c r="AD34" s="396"/>
      <c r="AE34" s="393"/>
    </row>
    <row r="35" spans="1:31" ht="16.5">
      <c r="A35" s="367"/>
      <c r="B35" s="338"/>
      <c r="C35" s="339"/>
      <c r="D35" s="75"/>
      <c r="E35" s="75"/>
      <c r="F35" s="75"/>
      <c r="G35" s="75"/>
      <c r="H35" s="81"/>
      <c r="I35" s="197"/>
      <c r="J35" s="339"/>
      <c r="K35" s="122"/>
      <c r="L35" s="122"/>
      <c r="M35" s="122"/>
      <c r="N35" s="122"/>
      <c r="O35" s="75"/>
      <c r="P35" s="424" t="s">
        <v>214</v>
      </c>
      <c r="Q35" s="425"/>
      <c r="R35" s="166">
        <v>3</v>
      </c>
      <c r="S35" s="166"/>
      <c r="T35" s="174"/>
      <c r="U35" s="166">
        <v>4</v>
      </c>
      <c r="V35" s="176">
        <v>4</v>
      </c>
      <c r="W35" s="453" t="s">
        <v>162</v>
      </c>
      <c r="X35" s="454"/>
      <c r="Y35" s="455">
        <v>3</v>
      </c>
      <c r="Z35" s="455"/>
      <c r="AA35" s="455"/>
      <c r="AB35" s="455">
        <v>2</v>
      </c>
      <c r="AC35" s="456">
        <v>2</v>
      </c>
      <c r="AD35" s="396"/>
      <c r="AE35" s="393"/>
    </row>
    <row r="36" spans="1:31" ht="16.5">
      <c r="A36" s="367"/>
      <c r="B36" s="349"/>
      <c r="C36" s="350"/>
      <c r="D36" s="75"/>
      <c r="E36" s="75"/>
      <c r="F36" s="75"/>
      <c r="G36" s="75"/>
      <c r="H36" s="81"/>
      <c r="I36" s="342"/>
      <c r="J36" s="365"/>
      <c r="K36" s="122"/>
      <c r="L36" s="122"/>
      <c r="M36" s="122"/>
      <c r="N36" s="122"/>
      <c r="O36" s="75"/>
      <c r="P36" s="347" t="s">
        <v>248</v>
      </c>
      <c r="Q36" s="234"/>
      <c r="R36" s="166">
        <v>3</v>
      </c>
      <c r="S36" s="166"/>
      <c r="T36" s="174"/>
      <c r="U36" s="177">
        <v>2</v>
      </c>
      <c r="V36" s="83">
        <v>2</v>
      </c>
      <c r="W36" s="453" t="s">
        <v>159</v>
      </c>
      <c r="X36" s="454"/>
      <c r="Y36" s="455">
        <v>3</v>
      </c>
      <c r="Z36" s="455"/>
      <c r="AA36" s="455"/>
      <c r="AB36" s="455">
        <v>2</v>
      </c>
      <c r="AC36" s="456">
        <v>2</v>
      </c>
      <c r="AD36" s="396"/>
      <c r="AE36" s="393"/>
    </row>
    <row r="37" spans="1:31" ht="16.5">
      <c r="A37" s="367"/>
      <c r="B37" s="363"/>
      <c r="C37" s="364"/>
      <c r="D37" s="132"/>
      <c r="E37" s="75"/>
      <c r="F37" s="75"/>
      <c r="G37" s="75"/>
      <c r="H37" s="81"/>
      <c r="I37" s="197"/>
      <c r="J37" s="339"/>
      <c r="K37" s="122"/>
      <c r="L37" s="122"/>
      <c r="M37" s="122"/>
      <c r="N37" s="122"/>
      <c r="O37" s="75"/>
      <c r="P37" s="222" t="s">
        <v>212</v>
      </c>
      <c r="Q37" s="223"/>
      <c r="R37" s="75">
        <v>3</v>
      </c>
      <c r="S37" s="140">
        <v>2</v>
      </c>
      <c r="T37" s="75">
        <v>2</v>
      </c>
      <c r="U37" s="82"/>
      <c r="V37" s="81"/>
      <c r="W37" s="457" t="s">
        <v>256</v>
      </c>
      <c r="X37" s="458"/>
      <c r="Y37" s="451">
        <v>3</v>
      </c>
      <c r="Z37" s="451"/>
      <c r="AA37" s="451"/>
      <c r="AB37" s="451">
        <v>4</v>
      </c>
      <c r="AC37" s="452">
        <v>4</v>
      </c>
      <c r="AD37" s="396"/>
      <c r="AE37" s="393"/>
    </row>
    <row r="38" spans="1:31" ht="16.5">
      <c r="A38" s="367"/>
      <c r="B38" s="189" t="s">
        <v>211</v>
      </c>
      <c r="C38" s="190"/>
      <c r="D38" s="191"/>
      <c r="E38" s="152">
        <v>7</v>
      </c>
      <c r="F38" s="23">
        <v>7</v>
      </c>
      <c r="G38" s="23">
        <v>5</v>
      </c>
      <c r="H38" s="53">
        <v>5</v>
      </c>
      <c r="I38" s="197" t="s">
        <v>88</v>
      </c>
      <c r="J38" s="339"/>
      <c r="K38" s="123"/>
      <c r="L38" s="152">
        <v>5</v>
      </c>
      <c r="M38" s="23">
        <v>5</v>
      </c>
      <c r="N38" s="143">
        <v>4</v>
      </c>
      <c r="O38" s="53">
        <v>4</v>
      </c>
      <c r="P38" s="354" t="s">
        <v>88</v>
      </c>
      <c r="Q38" s="355"/>
      <c r="R38" s="356"/>
      <c r="S38" s="152">
        <v>10</v>
      </c>
      <c r="T38" s="23">
        <v>10</v>
      </c>
      <c r="U38" s="23">
        <v>10</v>
      </c>
      <c r="V38" s="53">
        <v>10</v>
      </c>
      <c r="W38" s="189" t="s">
        <v>88</v>
      </c>
      <c r="X38" s="190"/>
      <c r="Y38" s="191"/>
      <c r="Z38" s="23">
        <v>14</v>
      </c>
      <c r="AA38" s="23">
        <v>14</v>
      </c>
      <c r="AB38" s="23">
        <v>14</v>
      </c>
      <c r="AC38" s="26">
        <v>14</v>
      </c>
      <c r="AD38" s="396"/>
      <c r="AE38" s="393"/>
    </row>
    <row r="39" spans="1:31" ht="17.25" thickBot="1">
      <c r="A39" s="368"/>
      <c r="B39" s="328" t="s">
        <v>210</v>
      </c>
      <c r="C39" s="329"/>
      <c r="D39" s="329"/>
      <c r="E39" s="142">
        <f>E12+E18+E38</f>
        <v>18</v>
      </c>
      <c r="F39" s="31">
        <f>F12+F18+F38</f>
        <v>18</v>
      </c>
      <c r="G39" s="31">
        <f>G12+G18+G38</f>
        <v>18</v>
      </c>
      <c r="H39" s="32">
        <f>H12+H18+H38</f>
        <v>18</v>
      </c>
      <c r="I39" s="353" t="s">
        <v>89</v>
      </c>
      <c r="J39" s="329"/>
      <c r="K39" s="330"/>
      <c r="L39" s="142">
        <f>L12+L18+L38</f>
        <v>15</v>
      </c>
      <c r="M39" s="31">
        <f>M12+M18+M38</f>
        <v>15</v>
      </c>
      <c r="N39" s="148">
        <f>N12+N18+N38</f>
        <v>14</v>
      </c>
      <c r="O39" s="32">
        <f>O12+O18+O38</f>
        <v>14</v>
      </c>
      <c r="P39" s="351" t="s">
        <v>89</v>
      </c>
      <c r="Q39" s="352"/>
      <c r="R39" s="353"/>
      <c r="S39" s="142">
        <f>S12+S18+S38</f>
        <v>16</v>
      </c>
      <c r="T39" s="31">
        <f>T12+T18+T38</f>
        <v>16</v>
      </c>
      <c r="U39" s="31">
        <f>U12+U18+U38</f>
        <v>15</v>
      </c>
      <c r="V39" s="32">
        <f>V12+V18+V38</f>
        <v>15</v>
      </c>
      <c r="W39" s="328" t="s">
        <v>89</v>
      </c>
      <c r="X39" s="329"/>
      <c r="Y39" s="330"/>
      <c r="Z39" s="31">
        <f>Z12+Z18+Z38</f>
        <v>16</v>
      </c>
      <c r="AA39" s="31">
        <f>AA12+AA18+AA38</f>
        <v>16</v>
      </c>
      <c r="AB39" s="31">
        <f>AB12+AB18+AB38</f>
        <v>16</v>
      </c>
      <c r="AC39" s="68">
        <f>AC12+AC18+AC38</f>
        <v>16</v>
      </c>
      <c r="AD39" s="398"/>
      <c r="AE39" s="394"/>
    </row>
    <row r="40" spans="1:31" ht="16.5">
      <c r="A40" s="130"/>
      <c r="B40" s="361" t="s">
        <v>122</v>
      </c>
      <c r="C40" s="38" t="s">
        <v>90</v>
      </c>
      <c r="D40" s="358" t="s">
        <v>91</v>
      </c>
      <c r="E40" s="362"/>
      <c r="F40" s="344" t="s">
        <v>92</v>
      </c>
      <c r="G40" s="345"/>
      <c r="H40" s="346"/>
      <c r="I40" s="38" t="s">
        <v>90</v>
      </c>
      <c r="J40" s="38" t="s">
        <v>91</v>
      </c>
      <c r="K40" s="334" t="s">
        <v>123</v>
      </c>
      <c r="L40" s="334"/>
      <c r="M40" s="334"/>
      <c r="N40" s="334" t="s">
        <v>90</v>
      </c>
      <c r="O40" s="334"/>
      <c r="P40" s="38" t="s">
        <v>91</v>
      </c>
      <c r="Q40" s="369" t="s">
        <v>124</v>
      </c>
      <c r="R40" s="334" t="s">
        <v>90</v>
      </c>
      <c r="S40" s="334"/>
      <c r="T40" s="334" t="s">
        <v>91</v>
      </c>
      <c r="U40" s="334"/>
      <c r="V40" s="344" t="s">
        <v>93</v>
      </c>
      <c r="W40" s="346"/>
      <c r="X40" s="38" t="s">
        <v>90</v>
      </c>
      <c r="Y40" s="358" t="s">
        <v>91</v>
      </c>
      <c r="Z40" s="359"/>
      <c r="AA40" s="334" t="s">
        <v>94</v>
      </c>
      <c r="AB40" s="334"/>
      <c r="AC40" s="334"/>
      <c r="AD40" s="335">
        <f>SUM(AD5:AD39)</f>
        <v>128</v>
      </c>
      <c r="AE40" s="333">
        <f>SUM(AE5:AE39)</f>
        <v>128</v>
      </c>
    </row>
    <row r="41" spans="1:31" ht="17.25" thickBot="1">
      <c r="A41" s="131"/>
      <c r="B41" s="357"/>
      <c r="C41" s="43">
        <f>AD5</f>
        <v>29</v>
      </c>
      <c r="D41" s="216">
        <f>AD5</f>
        <v>29</v>
      </c>
      <c r="E41" s="360"/>
      <c r="F41" s="220"/>
      <c r="G41" s="225"/>
      <c r="H41" s="221"/>
      <c r="I41" s="43">
        <v>0</v>
      </c>
      <c r="J41" s="43">
        <v>0</v>
      </c>
      <c r="K41" s="200"/>
      <c r="L41" s="200"/>
      <c r="M41" s="200"/>
      <c r="N41" s="201">
        <f>AD13</f>
        <v>30</v>
      </c>
      <c r="O41" s="201"/>
      <c r="P41" s="43">
        <f>AE13</f>
        <v>30</v>
      </c>
      <c r="Q41" s="207"/>
      <c r="R41" s="357">
        <f>AD19</f>
        <v>69</v>
      </c>
      <c r="S41" s="357"/>
      <c r="T41" s="201">
        <f>AE19</f>
        <v>69</v>
      </c>
      <c r="U41" s="201"/>
      <c r="V41" s="220"/>
      <c r="W41" s="221"/>
      <c r="X41" s="43">
        <v>128</v>
      </c>
      <c r="Y41" s="216">
        <v>128</v>
      </c>
      <c r="Z41" s="217"/>
      <c r="AA41" s="200"/>
      <c r="AB41" s="200"/>
      <c r="AC41" s="200"/>
      <c r="AD41" s="215"/>
      <c r="AE41" s="327"/>
    </row>
    <row r="42" spans="1:30" ht="16.5">
      <c r="A42" s="3" t="s">
        <v>10</v>
      </c>
      <c r="B42" s="17" t="s">
        <v>182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1:30" ht="16.5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</row>
    <row r="44" spans="1:30" ht="16.5">
      <c r="A44" s="18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1:30" ht="16.5">
      <c r="A45" s="21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</row>
  </sheetData>
  <sheetProtection/>
  <mergeCells count="187">
    <mergeCell ref="W33:X33"/>
    <mergeCell ref="W36:X36"/>
    <mergeCell ref="W31:X31"/>
    <mergeCell ref="W32:X32"/>
    <mergeCell ref="W35:X35"/>
    <mergeCell ref="P23:Q23"/>
    <mergeCell ref="W19:X19"/>
    <mergeCell ref="P16:Q16"/>
    <mergeCell ref="I7:J7"/>
    <mergeCell ref="I23:J23"/>
    <mergeCell ref="I20:J20"/>
    <mergeCell ref="P20:Q20"/>
    <mergeCell ref="B4:C4"/>
    <mergeCell ref="B35:C35"/>
    <mergeCell ref="P4:Q4"/>
    <mergeCell ref="P14:Q14"/>
    <mergeCell ref="W16:X16"/>
    <mergeCell ref="I15:J15"/>
    <mergeCell ref="W17:X17"/>
    <mergeCell ref="I9:J9"/>
    <mergeCell ref="W10:X10"/>
    <mergeCell ref="I17:J17"/>
    <mergeCell ref="AD3:AE3"/>
    <mergeCell ref="Z3:AA3"/>
    <mergeCell ref="W3:Y3"/>
    <mergeCell ref="I3:K3"/>
    <mergeCell ref="L3:M3"/>
    <mergeCell ref="P3:R3"/>
    <mergeCell ref="U3:V3"/>
    <mergeCell ref="W5:X5"/>
    <mergeCell ref="P35:Q35"/>
    <mergeCell ref="AE5:AE12"/>
    <mergeCell ref="A1:AE1"/>
    <mergeCell ref="A2:H2"/>
    <mergeCell ref="I2:O2"/>
    <mergeCell ref="S2:AE2"/>
    <mergeCell ref="A3:A4"/>
    <mergeCell ref="B34:C34"/>
    <mergeCell ref="B12:D12"/>
    <mergeCell ref="P9:Q9"/>
    <mergeCell ref="W9:X9"/>
    <mergeCell ref="W7:X7"/>
    <mergeCell ref="W11:X11"/>
    <mergeCell ref="W12:Y12"/>
    <mergeCell ref="W8:X8"/>
    <mergeCell ref="B11:C11"/>
    <mergeCell ref="B10:C10"/>
    <mergeCell ref="I8:J8"/>
    <mergeCell ref="AD5:AD12"/>
    <mergeCell ref="I5:J5"/>
    <mergeCell ref="P7:Q7"/>
    <mergeCell ref="P8:Q8"/>
    <mergeCell ref="P11:Q11"/>
    <mergeCell ref="P10:Q10"/>
    <mergeCell ref="P12:R12"/>
    <mergeCell ref="I10:J10"/>
    <mergeCell ref="I11:J11"/>
    <mergeCell ref="AB3:AC3"/>
    <mergeCell ref="B3:D3"/>
    <mergeCell ref="N3:O3"/>
    <mergeCell ref="E3:F3"/>
    <mergeCell ref="P6:Q6"/>
    <mergeCell ref="W6:X6"/>
    <mergeCell ref="S3:T3"/>
    <mergeCell ref="I4:J4"/>
    <mergeCell ref="G3:H3"/>
    <mergeCell ref="W4:X4"/>
    <mergeCell ref="B14:C14"/>
    <mergeCell ref="I6:J6"/>
    <mergeCell ref="I14:J14"/>
    <mergeCell ref="B7:C7"/>
    <mergeCell ref="P18:R18"/>
    <mergeCell ref="I18:K18"/>
    <mergeCell ref="P17:Q17"/>
    <mergeCell ref="B16:C16"/>
    <mergeCell ref="I16:J16"/>
    <mergeCell ref="B9:C9"/>
    <mergeCell ref="B18:D18"/>
    <mergeCell ref="A5:A12"/>
    <mergeCell ref="B5:C5"/>
    <mergeCell ref="W13:X13"/>
    <mergeCell ref="P15:Q15"/>
    <mergeCell ref="P13:Q13"/>
    <mergeCell ref="B6:C6"/>
    <mergeCell ref="B8:C8"/>
    <mergeCell ref="P5:Q5"/>
    <mergeCell ref="I12:K12"/>
    <mergeCell ref="AE19:AE39"/>
    <mergeCell ref="AD19:AD39"/>
    <mergeCell ref="W29:X29"/>
    <mergeCell ref="W28:X28"/>
    <mergeCell ref="W37:X37"/>
    <mergeCell ref="A13:A18"/>
    <mergeCell ref="B13:C13"/>
    <mergeCell ref="I13:J13"/>
    <mergeCell ref="B15:C15"/>
    <mergeCell ref="B17:C17"/>
    <mergeCell ref="W23:X23"/>
    <mergeCell ref="W26:X26"/>
    <mergeCell ref="AD13:AD18"/>
    <mergeCell ref="W25:X25"/>
    <mergeCell ref="W18:Y18"/>
    <mergeCell ref="W21:X21"/>
    <mergeCell ref="W24:X24"/>
    <mergeCell ref="I22:J22"/>
    <mergeCell ref="I29:J29"/>
    <mergeCell ref="I27:J27"/>
    <mergeCell ref="B24:C24"/>
    <mergeCell ref="AE13:AE18"/>
    <mergeCell ref="W14:X14"/>
    <mergeCell ref="W15:X15"/>
    <mergeCell ref="W22:X22"/>
    <mergeCell ref="W20:X20"/>
    <mergeCell ref="W27:X27"/>
    <mergeCell ref="I25:J25"/>
    <mergeCell ref="I37:J37"/>
    <mergeCell ref="I24:J24"/>
    <mergeCell ref="B19:C19"/>
    <mergeCell ref="B31:C31"/>
    <mergeCell ref="I28:J28"/>
    <mergeCell ref="B29:C29"/>
    <mergeCell ref="B30:C30"/>
    <mergeCell ref="B28:C28"/>
    <mergeCell ref="I30:J30"/>
    <mergeCell ref="P19:Q19"/>
    <mergeCell ref="I21:J21"/>
    <mergeCell ref="P21:Q21"/>
    <mergeCell ref="B20:C20"/>
    <mergeCell ref="P29:Q29"/>
    <mergeCell ref="I31:J31"/>
    <mergeCell ref="P30:Q30"/>
    <mergeCell ref="P31:Q31"/>
    <mergeCell ref="P27:Q27"/>
    <mergeCell ref="P25:Q25"/>
    <mergeCell ref="P28:Q28"/>
    <mergeCell ref="P24:Q24"/>
    <mergeCell ref="I36:J36"/>
    <mergeCell ref="A19:A39"/>
    <mergeCell ref="N40:O40"/>
    <mergeCell ref="Q40:Q41"/>
    <mergeCell ref="K40:M41"/>
    <mergeCell ref="B21:C21"/>
    <mergeCell ref="I19:J19"/>
    <mergeCell ref="B22:C22"/>
    <mergeCell ref="D41:E41"/>
    <mergeCell ref="B40:B41"/>
    <mergeCell ref="B39:D39"/>
    <mergeCell ref="D40:E40"/>
    <mergeCell ref="B37:C37"/>
    <mergeCell ref="P33:Q33"/>
    <mergeCell ref="N41:O41"/>
    <mergeCell ref="R41:S41"/>
    <mergeCell ref="R40:S40"/>
    <mergeCell ref="Y41:Z41"/>
    <mergeCell ref="V40:W41"/>
    <mergeCell ref="Y40:Z40"/>
    <mergeCell ref="T40:U40"/>
    <mergeCell ref="I38:J38"/>
    <mergeCell ref="B36:C36"/>
    <mergeCell ref="P39:R39"/>
    <mergeCell ref="P37:Q37"/>
    <mergeCell ref="T41:U41"/>
    <mergeCell ref="W39:Y39"/>
    <mergeCell ref="B38:D38"/>
    <mergeCell ref="I39:K39"/>
    <mergeCell ref="P38:R38"/>
    <mergeCell ref="W38:Y38"/>
    <mergeCell ref="I32:J32"/>
    <mergeCell ref="P32:Q32"/>
    <mergeCell ref="I26:J26"/>
    <mergeCell ref="F40:H41"/>
    <mergeCell ref="P36:Q36"/>
    <mergeCell ref="B32:C32"/>
    <mergeCell ref="I33:J33"/>
    <mergeCell ref="P34:Q34"/>
    <mergeCell ref="I34:J34"/>
    <mergeCell ref="I35:J35"/>
    <mergeCell ref="AE40:AE41"/>
    <mergeCell ref="AA40:AC41"/>
    <mergeCell ref="AD40:AD41"/>
    <mergeCell ref="P22:Q22"/>
    <mergeCell ref="B26:C26"/>
    <mergeCell ref="B25:C25"/>
    <mergeCell ref="B27:C27"/>
    <mergeCell ref="B23:C23"/>
    <mergeCell ref="B33:C33"/>
    <mergeCell ref="P26:Q26"/>
  </mergeCells>
  <printOptions horizontalCentered="1"/>
  <pageMargins left="0" right="0" top="0" bottom="0" header="0" footer="0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feilingliao@gmail.com</cp:lastModifiedBy>
  <cp:lastPrinted>2019-10-07T04:01:29Z</cp:lastPrinted>
  <dcterms:created xsi:type="dcterms:W3CDTF">2016-03-22T07:10:50Z</dcterms:created>
  <dcterms:modified xsi:type="dcterms:W3CDTF">2020-03-10T11:53:29Z</dcterms:modified>
  <cp:category/>
  <cp:version/>
  <cp:contentType/>
  <cp:contentStatus/>
</cp:coreProperties>
</file>