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0" windowHeight="6300" activeTab="0"/>
  </bookViews>
  <sheets>
    <sheet name="日間部四技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<sst xmlns="http://schemas.openxmlformats.org/spreadsheetml/2006/main" count="167" uniqueCount="114">
  <si>
    <t>制別：四技(日間部)</t>
  </si>
  <si>
    <r>
      <rPr>
        <sz val="10"/>
        <color indexed="8"/>
        <rFont val="標楷體"/>
        <family val="4"/>
      </rPr>
      <t>上學期</t>
    </r>
  </si>
  <si>
    <r>
      <rPr>
        <sz val="10"/>
        <color indexed="8"/>
        <rFont val="標楷體"/>
        <family val="4"/>
      </rPr>
      <t>下學期</t>
    </r>
  </si>
  <si>
    <r>
      <rPr>
        <sz val="10"/>
        <color indexed="8"/>
        <rFont val="標楷體"/>
        <family val="4"/>
      </rPr>
      <t>科目名稱</t>
    </r>
  </si>
  <si>
    <t>服務學習</t>
  </si>
  <si>
    <t>校外實習</t>
  </si>
  <si>
    <t xml:space="preserve"> </t>
  </si>
  <si>
    <r>
      <rPr>
        <sz val="10"/>
        <color indexed="8"/>
        <rFont val="標楷體"/>
        <family val="4"/>
      </rPr>
      <t>代碼</t>
    </r>
  </si>
  <si>
    <r>
      <rPr>
        <sz val="10"/>
        <color indexed="8"/>
        <rFont val="標楷體"/>
        <family val="4"/>
      </rPr>
      <t>學分</t>
    </r>
  </si>
  <si>
    <r>
      <rPr>
        <sz val="10"/>
        <color indexed="8"/>
        <rFont val="標楷體"/>
        <family val="4"/>
      </rPr>
      <t>時數</t>
    </r>
  </si>
  <si>
    <t>校訂
必修</t>
  </si>
  <si>
    <t>修別</t>
  </si>
  <si>
    <t>校訂必修科目合計</t>
  </si>
  <si>
    <t>合計</t>
  </si>
  <si>
    <t>通識
必修</t>
  </si>
  <si>
    <t>通識必修科目合計</t>
  </si>
  <si>
    <t>通識
選修</t>
  </si>
  <si>
    <t>專業必修科目合計</t>
  </si>
  <si>
    <t>專業
必修</t>
  </si>
  <si>
    <t>專業
選修</t>
  </si>
  <si>
    <t>預定專業選修科目合計</t>
  </si>
  <si>
    <t>學分</t>
  </si>
  <si>
    <t>時數</t>
  </si>
  <si>
    <t>通識選修(6)</t>
  </si>
  <si>
    <t>學分</t>
  </si>
  <si>
    <t>時數</t>
  </si>
  <si>
    <t>通識選修科目合計</t>
  </si>
  <si>
    <t>最低畢業</t>
  </si>
  <si>
    <t>開課累計</t>
  </si>
  <si>
    <t>學期修習合計</t>
  </si>
  <si>
    <r>
      <t>軍訓</t>
    </r>
    <r>
      <rPr>
        <b/>
        <vertAlign val="superscript"/>
        <sz val="10"/>
        <color indexed="10"/>
        <rFont val="標楷體"/>
        <family val="4"/>
      </rPr>
      <t>*</t>
    </r>
  </si>
  <si>
    <t>系別：機械工程系</t>
  </si>
  <si>
    <t>工廠實習（一）</t>
  </si>
  <si>
    <t>材料力學</t>
  </si>
  <si>
    <t>氣液壓學與實習</t>
  </si>
  <si>
    <t>機械設計</t>
  </si>
  <si>
    <t>機電整合實習</t>
  </si>
  <si>
    <t>*精密石材構件應用技術</t>
  </si>
  <si>
    <t>實務專題</t>
  </si>
  <si>
    <t>3D電腦繪圖</t>
  </si>
  <si>
    <t>感測器應用技術</t>
  </si>
  <si>
    <t>◎機電整合專技實務</t>
  </si>
  <si>
    <t>熱力學</t>
  </si>
  <si>
    <t>塑膠模具技術</t>
  </si>
  <si>
    <t>微積分（一）</t>
  </si>
  <si>
    <t>校外實習個案研討</t>
  </si>
  <si>
    <t>計算機概論</t>
  </si>
  <si>
    <t>套裝軟體</t>
  </si>
  <si>
    <t>職場安全與衛生</t>
  </si>
  <si>
    <t>職場倫理</t>
  </si>
  <si>
    <r>
      <rPr>
        <sz val="10"/>
        <color indexed="8"/>
        <rFont val="標楷體"/>
        <family val="4"/>
      </rPr>
      <t>通識必修</t>
    </r>
    <r>
      <rPr>
        <sz val="10"/>
        <color indexed="8"/>
        <rFont val="Times New Roman"/>
        <family val="1"/>
      </rPr>
      <t>(1)</t>
    </r>
  </si>
  <si>
    <r>
      <t>校定必修</t>
    </r>
    <r>
      <rPr>
        <sz val="10"/>
        <color indexed="8"/>
        <rFont val="Times New Roman"/>
        <family val="1"/>
      </rPr>
      <t>(0)+</t>
    </r>
    <r>
      <rPr>
        <sz val="10"/>
        <color indexed="8"/>
        <rFont val="標楷體"/>
        <family val="4"/>
      </rPr>
      <t xml:space="preserve">
專業必修</t>
    </r>
    <r>
      <rPr>
        <sz val="10"/>
        <color indexed="8"/>
        <rFont val="Times New Roman"/>
        <family val="1"/>
      </rPr>
      <t>(2)</t>
    </r>
  </si>
  <si>
    <r>
      <rPr>
        <sz val="10"/>
        <color indexed="8"/>
        <rFont val="標楷體"/>
        <family val="4"/>
      </rPr>
      <t>專業選修</t>
    </r>
    <r>
      <rPr>
        <sz val="10"/>
        <color indexed="8"/>
        <rFont val="Times New Roman"/>
        <family val="1"/>
      </rPr>
      <t>(3)</t>
    </r>
  </si>
  <si>
    <t>學期修習合計</t>
  </si>
  <si>
    <t>◎數控工具機專技實務</t>
  </si>
  <si>
    <r>
      <rPr>
        <sz val="10"/>
        <rFont val="標楷體"/>
        <family val="4"/>
      </rPr>
      <t>體育</t>
    </r>
  </si>
  <si>
    <t>語文與表達</t>
  </si>
  <si>
    <t>語文與詮釋</t>
  </si>
  <si>
    <t>生活美語</t>
  </si>
  <si>
    <r>
      <rPr>
        <sz val="10"/>
        <color indexed="8"/>
        <rFont val="標楷體"/>
        <family val="4"/>
      </rPr>
      <t>體育</t>
    </r>
  </si>
  <si>
    <t>英語聽講</t>
  </si>
  <si>
    <t>人工智慧的數學基礎</t>
  </si>
  <si>
    <t>花東表演藝術賞析</t>
  </si>
  <si>
    <t>中華民國憲法析論</t>
  </si>
  <si>
    <t>花蓮文學</t>
  </si>
  <si>
    <t>大數據的數學基礎</t>
  </si>
  <si>
    <t>原鄉藝文欣賞</t>
  </si>
  <si>
    <t>我國憲政與經濟發展</t>
  </si>
  <si>
    <t>職場英文</t>
  </si>
  <si>
    <t>應用中文</t>
  </si>
  <si>
    <t>電腦輔助製圖</t>
  </si>
  <si>
    <t>微積分（二）</t>
  </si>
  <si>
    <t>製造學與程序規劃</t>
  </si>
  <si>
    <t>工程力學</t>
  </si>
  <si>
    <t>*精密花崗岩標準件製作</t>
  </si>
  <si>
    <t>電機學</t>
  </si>
  <si>
    <t>工程數學</t>
  </si>
  <si>
    <t>機械精度檢測技術</t>
  </si>
  <si>
    <t>數控工具機實習</t>
  </si>
  <si>
    <t>*精密石材構件研磨與檢測</t>
  </si>
  <si>
    <t>可程式控制器</t>
  </si>
  <si>
    <t>機動學</t>
  </si>
  <si>
    <t>工廠實習（二）</t>
  </si>
  <si>
    <t>機械概論與應用</t>
  </si>
  <si>
    <t>機械製圖</t>
  </si>
  <si>
    <t>*石材加工概論</t>
  </si>
  <si>
    <t>馬達控制實習</t>
  </si>
  <si>
    <t>品質管理</t>
  </si>
  <si>
    <t>電機實驗</t>
  </si>
  <si>
    <t>工程材料與實驗</t>
  </si>
  <si>
    <t>◎3D電腦製圖專技實務</t>
  </si>
  <si>
    <t>管理學</t>
  </si>
  <si>
    <t>*精密花崗岩氣浮機台組裝與檢測</t>
  </si>
  <si>
    <t>非傳統加工實習</t>
  </si>
  <si>
    <t>◎氣壓控制專技實務</t>
  </si>
  <si>
    <t>電腦輔助設計</t>
  </si>
  <si>
    <t>自動控制與實習</t>
  </si>
  <si>
    <t>性平教育</t>
  </si>
  <si>
    <t>生命教育</t>
  </si>
  <si>
    <t>品德教育</t>
  </si>
  <si>
    <t>智慧財產權</t>
  </si>
  <si>
    <t>資訊安全</t>
  </si>
  <si>
    <r>
      <t>大漢技術學院</t>
    </r>
    <r>
      <rPr>
        <b/>
        <sz val="18"/>
        <color indexed="12"/>
        <rFont val="Times New Roman"/>
        <family val="1"/>
      </rPr>
      <t>107</t>
    </r>
    <r>
      <rPr>
        <b/>
        <sz val="18"/>
        <color indexed="12"/>
        <rFont val="標楷體"/>
        <family val="4"/>
      </rPr>
      <t>學年度入學新生課程標準表</t>
    </r>
  </si>
  <si>
    <r>
      <rPr>
        <sz val="10"/>
        <color indexed="8"/>
        <rFont val="標楷體"/>
        <family val="4"/>
      </rPr>
      <t>第四學年</t>
    </r>
    <r>
      <rPr>
        <sz val="10"/>
        <color indexed="8"/>
        <rFont val="Times New Roman"/>
        <family val="1"/>
      </rPr>
      <t>(110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~111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</si>
  <si>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第三學年</t>
    </r>
    <r>
      <rPr>
        <sz val="10"/>
        <color indexed="8"/>
        <rFont val="Times New Roman"/>
        <family val="1"/>
      </rPr>
      <t>(109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~110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</si>
  <si>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第二學年</t>
    </r>
    <r>
      <rPr>
        <sz val="10"/>
        <color indexed="8"/>
        <rFont val="Times New Roman"/>
        <family val="1"/>
      </rPr>
      <t>(108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~109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</si>
  <si>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第一學年</t>
    </r>
    <r>
      <rPr>
        <sz val="10"/>
        <color indexed="8"/>
        <rFont val="Times New Roman"/>
        <family val="1"/>
      </rPr>
      <t>(107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~108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</si>
  <si>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t>精密機械實務</t>
  </si>
  <si>
    <r>
      <rPr>
        <sz val="10"/>
        <color indexed="10"/>
        <rFont val="標楷體"/>
        <family val="4"/>
      </rPr>
      <t>註</t>
    </r>
    <r>
      <rPr>
        <sz val="10"/>
        <color indexed="10"/>
        <rFont val="Times New Roman"/>
        <family val="1"/>
      </rPr>
      <t>1:</t>
    </r>
    <r>
      <rPr>
        <sz val="10"/>
        <color indexed="10"/>
        <rFont val="標楷體"/>
        <family val="4"/>
      </rPr>
      <t>每位學生須修習</t>
    </r>
    <r>
      <rPr>
        <u val="single"/>
        <sz val="10"/>
        <color indexed="10"/>
        <rFont val="標楷體"/>
        <family val="4"/>
      </rPr>
      <t>通識必修</t>
    </r>
    <r>
      <rPr>
        <u val="single"/>
        <sz val="10"/>
        <color indexed="10"/>
        <rFont val="Times New Roman"/>
        <family val="1"/>
      </rPr>
      <t>29</t>
    </r>
    <r>
      <rPr>
        <u val="single"/>
        <sz val="10"/>
        <color indexed="10"/>
        <rFont val="標楷體"/>
        <family val="4"/>
      </rPr>
      <t>學分、通識選修</t>
    </r>
    <r>
      <rPr>
        <u val="single"/>
        <sz val="10"/>
        <color indexed="10"/>
        <rFont val="Times New Roman"/>
        <family val="1"/>
      </rPr>
      <t>2</t>
    </r>
    <r>
      <rPr>
        <u val="single"/>
        <sz val="10"/>
        <color indexed="10"/>
        <rFont val="標楷體"/>
        <family val="4"/>
      </rPr>
      <t>學分</t>
    </r>
    <r>
      <rPr>
        <sz val="10"/>
        <color indexed="10"/>
        <rFont val="標楷體"/>
        <family val="4"/>
      </rPr>
      <t>；本系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標楷體"/>
        <family val="4"/>
      </rPr>
      <t>校定必修</t>
    </r>
    <r>
      <rPr>
        <sz val="10"/>
        <color indexed="10"/>
        <rFont val="Times New Roman"/>
        <family val="1"/>
      </rPr>
      <t>+</t>
    </r>
    <r>
      <rPr>
        <sz val="10"/>
        <color indexed="10"/>
        <rFont val="標楷體"/>
        <family val="4"/>
      </rPr>
      <t>專業必修</t>
    </r>
    <r>
      <rPr>
        <sz val="10"/>
        <color indexed="10"/>
        <rFont val="Times New Roman"/>
        <family val="1"/>
      </rPr>
      <t>)</t>
    </r>
    <r>
      <rPr>
        <sz val="10"/>
        <color indexed="10"/>
        <rFont val="標楷體"/>
        <family val="4"/>
      </rPr>
      <t>共</t>
    </r>
    <r>
      <rPr>
        <sz val="10"/>
        <color indexed="10"/>
        <rFont val="Times New Roman"/>
        <family val="1"/>
      </rPr>
      <t>70</t>
    </r>
    <r>
      <rPr>
        <u val="single"/>
        <sz val="10"/>
        <color indexed="10"/>
        <rFont val="標楷體"/>
        <family val="4"/>
      </rPr>
      <t>學分</t>
    </r>
    <r>
      <rPr>
        <sz val="10"/>
        <color indexed="10"/>
        <rFont val="標楷體"/>
        <family val="4"/>
      </rPr>
      <t>及</t>
    </r>
    <r>
      <rPr>
        <u val="single"/>
        <sz val="10"/>
        <color indexed="10"/>
        <rFont val="標楷體"/>
        <family val="4"/>
      </rPr>
      <t>專業選修</t>
    </r>
    <r>
      <rPr>
        <u val="single"/>
        <sz val="10"/>
        <color indexed="10"/>
        <rFont val="Times New Roman"/>
        <family val="1"/>
      </rPr>
      <t>27</t>
    </r>
    <r>
      <rPr>
        <u val="single"/>
        <sz val="10"/>
        <color indexed="10"/>
        <rFont val="標楷體"/>
        <family val="4"/>
      </rPr>
      <t>學分</t>
    </r>
    <r>
      <rPr>
        <u val="single"/>
        <sz val="10"/>
        <color indexed="10"/>
        <rFont val="Times New Roman"/>
        <family val="1"/>
      </rPr>
      <t>(</t>
    </r>
    <r>
      <rPr>
        <u val="single"/>
        <sz val="10"/>
        <color indexed="10"/>
        <rFont val="標楷體"/>
        <family val="4"/>
      </rPr>
      <t>至多承認外系專業課程</t>
    </r>
    <r>
      <rPr>
        <u val="single"/>
        <sz val="10"/>
        <color indexed="10"/>
        <rFont val="Times New Roman"/>
        <family val="1"/>
      </rPr>
      <t>12</t>
    </r>
    <r>
      <rPr>
        <u val="single"/>
        <sz val="10"/>
        <color indexed="10"/>
        <rFont val="標楷體"/>
        <family val="4"/>
      </rPr>
      <t>學分，不含重補修必修科目、軍訓及通識課程</t>
    </r>
    <r>
      <rPr>
        <u val="single"/>
        <sz val="10"/>
        <color indexed="10"/>
        <rFont val="Times New Roman"/>
        <family val="1"/>
      </rPr>
      <t>)</t>
    </r>
    <r>
      <rPr>
        <sz val="10"/>
        <color indexed="10"/>
        <rFont val="標楷體"/>
        <family val="4"/>
      </rPr>
      <t>，合計</t>
    </r>
    <r>
      <rPr>
        <sz val="10"/>
        <color indexed="10"/>
        <rFont val="Times New Roman"/>
        <family val="1"/>
      </rPr>
      <t>128</t>
    </r>
    <r>
      <rPr>
        <sz val="10"/>
        <color indexed="10"/>
        <rFont val="標楷體"/>
        <family val="4"/>
      </rPr>
      <t>學分以上，始能畢業。</t>
    </r>
  </si>
  <si>
    <r>
      <t>107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8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>15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107</t>
    </r>
    <r>
      <rPr>
        <b/>
        <sz val="8"/>
        <color indexed="12"/>
        <rFont val="標楷體"/>
        <family val="4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 xml:space="preserve">次系課程委員會議通過
</t>
    </r>
    <r>
      <rPr>
        <b/>
        <sz val="8"/>
        <color indexed="12"/>
        <rFont val="Times New Roman"/>
        <family val="1"/>
      </rPr>
      <t>107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9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>5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107</t>
    </r>
    <r>
      <rPr>
        <b/>
        <sz val="8"/>
        <color indexed="12"/>
        <rFont val="標楷體"/>
        <family val="4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 xml:space="preserve">次校課程委員暨教務會議通過
</t>
    </r>
    <r>
      <rPr>
        <b/>
        <sz val="8"/>
        <color indexed="12"/>
        <rFont val="Times New Roman"/>
        <family val="1"/>
      </rPr>
      <t>108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8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>28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108</t>
    </r>
    <r>
      <rPr>
        <b/>
        <sz val="8"/>
        <color indexed="12"/>
        <rFont val="標楷體"/>
        <family val="4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 xml:space="preserve">次系課程委員會會議修正通過
</t>
    </r>
    <r>
      <rPr>
        <b/>
        <sz val="8"/>
        <color indexed="12"/>
        <rFont val="Times New Roman"/>
        <family val="1"/>
      </rPr>
      <t>108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9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>12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108</t>
    </r>
    <r>
      <rPr>
        <b/>
        <sz val="8"/>
        <color indexed="12"/>
        <rFont val="標楷體"/>
        <family val="4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次校課程委員暨教務會議修正通過</t>
    </r>
  </si>
  <si>
    <t>註2:服務學習為校訂必修課(每學期0學分1小時，須修滿三學年)，但不列入畢業學分(軍訓亦不列入)。</t>
  </si>
  <si>
    <r>
      <rPr>
        <b/>
        <sz val="10"/>
        <color indexed="10"/>
        <rFont val="細明體"/>
        <family val="3"/>
      </rPr>
      <t>註3</t>
    </r>
    <r>
      <rPr>
        <b/>
        <sz val="10"/>
        <color indexed="10"/>
        <rFont val="Times New Roman"/>
        <family val="1"/>
      </rPr>
      <t>:</t>
    </r>
    <r>
      <rPr>
        <b/>
        <sz val="10"/>
        <color indexed="10"/>
        <rFont val="細明體"/>
        <family val="3"/>
      </rPr>
      <t>通識選修依通識中心規劃開課科目。</t>
    </r>
  </si>
  <si>
    <t>註4:每位學生必須通過本校畢業門檻(包括：資訊、體育)始得畢業。本校畢業門檻資格實施辦法連結網址：http://www.dahan.edu.tw/releaseRedirect.do?unitID=183&amp;pageID=6061</t>
  </si>
  <si>
    <r>
      <t>註</t>
    </r>
    <r>
      <rPr>
        <sz val="10"/>
        <color indexed="10"/>
        <rFont val="Times New Roman"/>
        <family val="1"/>
      </rPr>
      <t>5:</t>
    </r>
    <r>
      <rPr>
        <sz val="10"/>
        <color indexed="10"/>
        <rFont val="標楷體"/>
        <family val="4"/>
      </rPr>
      <t>每位學生必須通過本系畢業門檻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標楷體"/>
        <family val="4"/>
      </rPr>
      <t>包括：</t>
    </r>
    <r>
      <rPr>
        <sz val="10"/>
        <color indexed="30"/>
        <rFont val="標楷體"/>
        <family val="4"/>
      </rPr>
      <t>專技實務、石材課程等</t>
    </r>
    <r>
      <rPr>
        <sz val="10"/>
        <color indexed="10"/>
        <rFont val="標楷體"/>
        <family val="4"/>
      </rPr>
      <t>)始得畢業。本系畢業門檻辦法連結網址：</t>
    </r>
    <r>
      <rPr>
        <sz val="10"/>
        <color indexed="30"/>
        <rFont val="標楷體"/>
        <family val="4"/>
      </rPr>
      <t>http://www.dahan.edu.tw/releaseRedirect.do?unitID=184&amp;pageID=5004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</si>
</sst>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color indexed="8"/>
      <name val="標楷體"/>
      <family val="4"/>
    </font>
    <font>
      <sz val="12"/>
      <color indexed="8"/>
      <name val="標楷體"/>
      <family val="4"/>
    </font>
    <font>
      <sz val="10"/>
      <color indexed="10"/>
      <name val="標楷體"/>
      <family val="4"/>
    </font>
    <font>
      <b/>
      <sz val="12"/>
      <color indexed="12"/>
      <name val="標楷體"/>
      <family val="4"/>
    </font>
    <font>
      <sz val="10"/>
      <color indexed="12"/>
      <name val="標楷體"/>
      <family val="4"/>
    </font>
    <font>
      <b/>
      <sz val="18"/>
      <color indexed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7"/>
      <name val="Times New Roman"/>
      <family val="1"/>
    </font>
    <font>
      <b/>
      <sz val="18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2"/>
      <name val="標楷體"/>
      <family val="4"/>
    </font>
    <font>
      <sz val="9"/>
      <name val="新細明體"/>
      <family val="1"/>
    </font>
    <font>
      <sz val="10"/>
      <color indexed="10"/>
      <name val="Times New Roman"/>
      <family val="1"/>
    </font>
    <font>
      <u val="single"/>
      <sz val="10"/>
      <color indexed="10"/>
      <name val="標楷體"/>
      <family val="4"/>
    </font>
    <font>
      <u val="single"/>
      <sz val="10"/>
      <color indexed="10"/>
      <name val="Times New Roman"/>
      <family val="1"/>
    </font>
    <font>
      <sz val="10"/>
      <color indexed="30"/>
      <name val="標楷體"/>
      <family val="4"/>
    </font>
    <font>
      <b/>
      <vertAlign val="superscript"/>
      <sz val="10"/>
      <color indexed="10"/>
      <name val="標楷體"/>
      <family val="4"/>
    </font>
    <font>
      <b/>
      <sz val="10"/>
      <color indexed="10"/>
      <name val="細明體"/>
      <family val="3"/>
    </font>
    <font>
      <b/>
      <sz val="10"/>
      <color indexed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10"/>
      <color rgb="FFFF0000"/>
      <name val="Times New Roman"/>
      <family val="1"/>
    </font>
    <font>
      <sz val="10"/>
      <color rgb="FFFF0000"/>
      <name val="標楷體"/>
      <family val="4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202">
    <xf numFmtId="0" fontId="0" fillId="0" borderId="0" xfId="0" applyFont="1" applyAlignment="1">
      <alignment vertical="center"/>
    </xf>
    <xf numFmtId="0" fontId="10" fillId="0" borderId="10" xfId="33" applyNumberFormat="1" applyFont="1" applyFill="1" applyBorder="1" applyAlignment="1">
      <alignment horizontal="center" vertical="center" shrinkToFit="1"/>
      <protection/>
    </xf>
    <xf numFmtId="0" fontId="10" fillId="0" borderId="10" xfId="33" applyFont="1" applyFill="1" applyBorder="1" applyAlignment="1">
      <alignment horizontal="center" vertical="center"/>
      <protection/>
    </xf>
    <xf numFmtId="0" fontId="11" fillId="0" borderId="10" xfId="33" applyFont="1" applyFill="1" applyBorder="1" applyAlignment="1">
      <alignment horizontal="center" vertical="center" shrinkToFit="1"/>
      <protection/>
    </xf>
    <xf numFmtId="0" fontId="12" fillId="0" borderId="10" xfId="33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vertical="center"/>
    </xf>
    <xf numFmtId="0" fontId="7" fillId="0" borderId="0" xfId="33" applyFont="1" applyFill="1" applyBorder="1" applyAlignment="1">
      <alignment vertical="center"/>
      <protection/>
    </xf>
    <xf numFmtId="0" fontId="4" fillId="0" borderId="0" xfId="33" applyFont="1" applyFill="1" applyBorder="1">
      <alignment vertical="center"/>
      <protection/>
    </xf>
    <xf numFmtId="0" fontId="5" fillId="0" borderId="0" xfId="33" applyFont="1" applyFill="1" applyBorder="1" applyAlignment="1">
      <alignment vertical="center"/>
      <protection/>
    </xf>
    <xf numFmtId="0" fontId="5" fillId="0" borderId="0" xfId="33" applyFont="1" applyFill="1" applyBorder="1" applyAlignment="1">
      <alignment horizontal="center" vertical="center"/>
      <protection/>
    </xf>
    <xf numFmtId="0" fontId="5" fillId="0" borderId="0" xfId="33" applyFont="1" applyFill="1" applyBorder="1">
      <alignment vertical="center"/>
      <protection/>
    </xf>
    <xf numFmtId="0" fontId="17" fillId="0" borderId="0" xfId="33" applyFont="1" applyFill="1" applyBorder="1" applyAlignment="1">
      <alignment horizontal="left" vertical="center"/>
      <protection/>
    </xf>
    <xf numFmtId="0" fontId="10" fillId="0" borderId="10" xfId="33" applyFont="1" applyFill="1" applyBorder="1" applyAlignment="1">
      <alignment horizontal="center" vertical="center" shrinkToFit="1"/>
      <protection/>
    </xf>
    <xf numFmtId="0" fontId="11" fillId="0" borderId="10" xfId="33" applyFont="1" applyFill="1" applyBorder="1" applyAlignment="1">
      <alignment horizontal="center" vertical="center"/>
      <protection/>
    </xf>
    <xf numFmtId="0" fontId="9" fillId="0" borderId="10" xfId="33" applyFont="1" applyFill="1" applyBorder="1" applyAlignment="1">
      <alignment horizontal="center" vertical="center" shrinkToFit="1"/>
      <protection/>
    </xf>
    <xf numFmtId="0" fontId="10" fillId="0" borderId="11" xfId="33" applyFont="1" applyFill="1" applyBorder="1" applyAlignment="1">
      <alignment horizontal="center" vertical="center" shrinkToFit="1"/>
      <protection/>
    </xf>
    <xf numFmtId="0" fontId="11" fillId="0" borderId="12" xfId="33" applyFont="1" applyFill="1" applyBorder="1" applyAlignment="1">
      <alignment horizontal="center" vertical="center"/>
      <protection/>
    </xf>
    <xf numFmtId="0" fontId="11" fillId="0" borderId="13" xfId="33" applyFont="1" applyFill="1" applyBorder="1" applyAlignment="1">
      <alignment horizontal="center" vertical="center"/>
      <protection/>
    </xf>
    <xf numFmtId="0" fontId="10" fillId="0" borderId="14" xfId="33" applyFont="1" applyFill="1" applyBorder="1" applyAlignment="1">
      <alignment horizontal="center" vertical="center" shrinkToFit="1"/>
      <protection/>
    </xf>
    <xf numFmtId="0" fontId="11" fillId="0" borderId="14" xfId="33" applyFont="1" applyFill="1" applyBorder="1" applyAlignment="1">
      <alignment horizontal="center" vertical="center"/>
      <protection/>
    </xf>
    <xf numFmtId="0" fontId="10" fillId="0" borderId="12" xfId="33" applyFont="1" applyFill="1" applyBorder="1" applyAlignment="1">
      <alignment horizontal="center" vertical="center" shrinkToFit="1"/>
      <protection/>
    </xf>
    <xf numFmtId="0" fontId="10" fillId="0" borderId="14" xfId="33" applyNumberFormat="1" applyFont="1" applyFill="1" applyBorder="1" applyAlignment="1">
      <alignment horizontal="center" vertical="center" shrinkToFit="1"/>
      <protection/>
    </xf>
    <xf numFmtId="0" fontId="10" fillId="0" borderId="15" xfId="33" applyFont="1" applyFill="1" applyBorder="1" applyAlignment="1">
      <alignment horizontal="center" vertical="center" shrinkToFit="1"/>
      <protection/>
    </xf>
    <xf numFmtId="0" fontId="3" fillId="0" borderId="16" xfId="33" applyFont="1" applyFill="1" applyBorder="1" applyAlignment="1">
      <alignment horizontal="center" vertical="center" wrapText="1"/>
      <protection/>
    </xf>
    <xf numFmtId="0" fontId="10" fillId="0" borderId="17" xfId="33" applyFont="1" applyFill="1" applyBorder="1" applyAlignment="1">
      <alignment horizontal="center" vertical="center" shrinkToFit="1"/>
      <protection/>
    </xf>
    <xf numFmtId="0" fontId="10" fillId="0" borderId="18" xfId="33" applyFont="1" applyFill="1" applyBorder="1" applyAlignment="1">
      <alignment horizontal="center" vertical="center" shrinkToFit="1"/>
      <protection/>
    </xf>
    <xf numFmtId="0" fontId="10" fillId="0" borderId="13" xfId="33" applyFont="1" applyFill="1" applyBorder="1" applyAlignment="1">
      <alignment horizontal="center" vertical="center" shrinkToFit="1"/>
      <protection/>
    </xf>
    <xf numFmtId="0" fontId="10" fillId="0" borderId="18" xfId="33" applyFont="1" applyFill="1" applyBorder="1" applyAlignment="1">
      <alignment horizontal="center" vertical="center"/>
      <protection/>
    </xf>
    <xf numFmtId="0" fontId="11" fillId="0" borderId="18" xfId="33" applyFont="1" applyFill="1" applyBorder="1" applyAlignment="1">
      <alignment horizontal="center" vertical="center"/>
      <protection/>
    </xf>
    <xf numFmtId="0" fontId="9" fillId="0" borderId="18" xfId="33" applyFont="1" applyFill="1" applyBorder="1" applyAlignment="1">
      <alignment horizontal="center" vertical="center" shrinkToFit="1"/>
      <protection/>
    </xf>
    <xf numFmtId="0" fontId="11" fillId="0" borderId="18" xfId="33" applyFont="1" applyFill="1" applyBorder="1" applyAlignment="1">
      <alignment horizontal="center" vertical="center" shrinkToFit="1"/>
      <protection/>
    </xf>
    <xf numFmtId="0" fontId="11" fillId="0" borderId="17" xfId="33" applyFont="1" applyFill="1" applyBorder="1" applyAlignment="1">
      <alignment horizontal="center" vertical="center"/>
      <protection/>
    </xf>
    <xf numFmtId="0" fontId="11" fillId="0" borderId="19" xfId="33" applyFont="1" applyFill="1" applyBorder="1" applyAlignment="1">
      <alignment horizontal="center" vertical="center"/>
      <protection/>
    </xf>
    <xf numFmtId="0" fontId="10" fillId="0" borderId="20" xfId="33" applyFont="1" applyFill="1" applyBorder="1" applyAlignment="1">
      <alignment horizontal="center" vertical="center" shrinkToFit="1"/>
      <protection/>
    </xf>
    <xf numFmtId="0" fontId="10" fillId="0" borderId="21" xfId="33" applyFont="1" applyFill="1" applyBorder="1" applyAlignment="1">
      <alignment horizontal="center" vertical="center" shrinkToFit="1"/>
      <protection/>
    </xf>
    <xf numFmtId="0" fontId="10" fillId="0" borderId="22" xfId="33" applyFont="1" applyFill="1" applyBorder="1" applyAlignment="1">
      <alignment horizontal="center" vertical="center" shrinkToFit="1"/>
      <protection/>
    </xf>
    <xf numFmtId="0" fontId="9" fillId="0" borderId="21" xfId="33" applyFont="1" applyFill="1" applyBorder="1" applyAlignment="1">
      <alignment horizontal="center" vertical="center" shrinkToFit="1"/>
      <protection/>
    </xf>
    <xf numFmtId="0" fontId="9" fillId="0" borderId="22" xfId="33" applyFont="1" applyFill="1" applyBorder="1" applyAlignment="1">
      <alignment horizontal="center" vertical="center" shrinkToFit="1"/>
      <protection/>
    </xf>
    <xf numFmtId="0" fontId="10" fillId="0" borderId="23" xfId="33" applyFont="1" applyFill="1" applyBorder="1" applyAlignment="1">
      <alignment horizontal="center" vertical="center" shrinkToFit="1"/>
      <protection/>
    </xf>
    <xf numFmtId="0" fontId="10" fillId="0" borderId="23" xfId="33" applyNumberFormat="1" applyFont="1" applyFill="1" applyBorder="1" applyAlignment="1">
      <alignment horizontal="center" vertical="center" shrinkToFit="1"/>
      <protection/>
    </xf>
    <xf numFmtId="0" fontId="57" fillId="0" borderId="0" xfId="0" applyFont="1" applyFill="1" applyAlignment="1">
      <alignment vertical="center"/>
    </xf>
    <xf numFmtId="0" fontId="3" fillId="0" borderId="14" xfId="33" applyFont="1" applyFill="1" applyBorder="1" applyAlignment="1">
      <alignment horizontal="center" vertical="center"/>
      <protection/>
    </xf>
    <xf numFmtId="0" fontId="11" fillId="0" borderId="23" xfId="33" applyFont="1" applyFill="1" applyBorder="1" applyAlignment="1">
      <alignment horizontal="center" vertical="center"/>
      <protection/>
    </xf>
    <xf numFmtId="0" fontId="11" fillId="0" borderId="20" xfId="33" applyFont="1" applyFill="1" applyBorder="1" applyAlignment="1">
      <alignment horizontal="center" vertical="center"/>
      <protection/>
    </xf>
    <xf numFmtId="0" fontId="58" fillId="0" borderId="10" xfId="33" applyFont="1" applyFill="1" applyBorder="1" applyAlignment="1">
      <alignment horizontal="center" vertical="center" shrinkToFit="1"/>
      <protection/>
    </xf>
    <xf numFmtId="0" fontId="58" fillId="0" borderId="10" xfId="33" applyFont="1" applyFill="1" applyBorder="1" applyAlignment="1">
      <alignment horizontal="center" vertical="center"/>
      <protection/>
    </xf>
    <xf numFmtId="0" fontId="58" fillId="0" borderId="18" xfId="33" applyFont="1" applyFill="1" applyBorder="1" applyAlignment="1">
      <alignment horizontal="center" vertical="center"/>
      <protection/>
    </xf>
    <xf numFmtId="0" fontId="58" fillId="0" borderId="18" xfId="33" applyFont="1" applyFill="1" applyBorder="1" applyAlignment="1">
      <alignment horizontal="center" vertical="center" shrinkToFit="1"/>
      <protection/>
    </xf>
    <xf numFmtId="0" fontId="5" fillId="0" borderId="0" xfId="33" applyFont="1" applyFill="1" applyBorder="1" applyAlignment="1">
      <alignment horizontal="left" vertical="center"/>
      <protection/>
    </xf>
    <xf numFmtId="0" fontId="10" fillId="23" borderId="14" xfId="33" applyFont="1" applyFill="1" applyBorder="1" applyAlignment="1">
      <alignment horizontal="center" vertical="center" shrinkToFit="1"/>
      <protection/>
    </xf>
    <xf numFmtId="0" fontId="10" fillId="23" borderId="23" xfId="33" applyFont="1" applyFill="1" applyBorder="1" applyAlignment="1">
      <alignment horizontal="center" vertical="center" shrinkToFit="1"/>
      <protection/>
    </xf>
    <xf numFmtId="0" fontId="11" fillId="23" borderId="10" xfId="33" applyFont="1" applyFill="1" applyBorder="1" applyAlignment="1">
      <alignment horizontal="center" vertical="center" shrinkToFit="1"/>
      <protection/>
    </xf>
    <xf numFmtId="0" fontId="10" fillId="23" borderId="10" xfId="33" applyFont="1" applyFill="1" applyBorder="1" applyAlignment="1">
      <alignment horizontal="center" vertical="center" shrinkToFit="1"/>
      <protection/>
    </xf>
    <xf numFmtId="0" fontId="58" fillId="23" borderId="10" xfId="33" applyFont="1" applyFill="1" applyBorder="1" applyAlignment="1">
      <alignment horizontal="center" vertical="center" shrinkToFit="1"/>
      <protection/>
    </xf>
    <xf numFmtId="0" fontId="10" fillId="4" borderId="14" xfId="33" applyFont="1" applyFill="1" applyBorder="1" applyAlignment="1">
      <alignment horizontal="center" vertical="center" shrinkToFit="1"/>
      <protection/>
    </xf>
    <xf numFmtId="0" fontId="10" fillId="4" borderId="17" xfId="33" applyFont="1" applyFill="1" applyBorder="1" applyAlignment="1">
      <alignment horizontal="center" vertical="center" shrinkToFit="1"/>
      <protection/>
    </xf>
    <xf numFmtId="0" fontId="10" fillId="4" borderId="10" xfId="33" applyFont="1" applyFill="1" applyBorder="1" applyAlignment="1">
      <alignment horizontal="center" vertical="center" shrinkToFit="1"/>
      <protection/>
    </xf>
    <xf numFmtId="0" fontId="10" fillId="4" borderId="18" xfId="33" applyFont="1" applyFill="1" applyBorder="1" applyAlignment="1">
      <alignment horizontal="center" vertical="center" shrinkToFit="1"/>
      <protection/>
    </xf>
    <xf numFmtId="0" fontId="11" fillId="4" borderId="10" xfId="33" applyFont="1" applyFill="1" applyBorder="1" applyAlignment="1">
      <alignment horizontal="center" vertical="center" shrinkToFit="1"/>
      <protection/>
    </xf>
    <xf numFmtId="0" fontId="11" fillId="4" borderId="18" xfId="33" applyFont="1" applyFill="1" applyBorder="1" applyAlignment="1">
      <alignment horizontal="center" vertical="center" shrinkToFit="1"/>
      <protection/>
    </xf>
    <xf numFmtId="0" fontId="10" fillId="4" borderId="23" xfId="33" applyFont="1" applyFill="1" applyBorder="1" applyAlignment="1">
      <alignment horizontal="center" vertical="center" shrinkToFit="1"/>
      <protection/>
    </xf>
    <xf numFmtId="0" fontId="10" fillId="4" borderId="20" xfId="33" applyFont="1" applyFill="1" applyBorder="1" applyAlignment="1">
      <alignment horizontal="center" vertical="center" shrinkToFit="1"/>
      <protection/>
    </xf>
    <xf numFmtId="0" fontId="58" fillId="4" borderId="10" xfId="33" applyFont="1" applyFill="1" applyBorder="1" applyAlignment="1">
      <alignment horizontal="center" vertical="center" shrinkToFit="1"/>
      <protection/>
    </xf>
    <xf numFmtId="0" fontId="58" fillId="4" borderId="18" xfId="33" applyFont="1" applyFill="1" applyBorder="1" applyAlignment="1">
      <alignment horizontal="center" vertical="center" shrinkToFit="1"/>
      <protection/>
    </xf>
    <xf numFmtId="0" fontId="10" fillId="23" borderId="11" xfId="33" applyFont="1" applyFill="1" applyBorder="1" applyAlignment="1">
      <alignment horizontal="center" vertical="center" shrinkToFit="1"/>
      <protection/>
    </xf>
    <xf numFmtId="0" fontId="9" fillId="0" borderId="24" xfId="33" applyFont="1" applyFill="1" applyBorder="1" applyAlignment="1">
      <alignment horizontal="left" vertical="center" shrinkToFit="1"/>
      <protection/>
    </xf>
    <xf numFmtId="0" fontId="9" fillId="0" borderId="11" xfId="33" applyFont="1" applyFill="1" applyBorder="1" applyAlignment="1">
      <alignment horizontal="left" vertical="center" shrinkToFit="1"/>
      <protection/>
    </xf>
    <xf numFmtId="0" fontId="59" fillId="4" borderId="24" xfId="33" applyFont="1" applyFill="1" applyBorder="1" applyAlignment="1">
      <alignment horizontal="left" vertical="center" shrinkToFit="1"/>
      <protection/>
    </xf>
    <xf numFmtId="0" fontId="59" fillId="4" borderId="11" xfId="33" applyFont="1" applyFill="1" applyBorder="1" applyAlignment="1">
      <alignment horizontal="left" vertical="center" shrinkToFit="1"/>
      <protection/>
    </xf>
    <xf numFmtId="0" fontId="9" fillId="4" borderId="24" xfId="33" applyFont="1" applyFill="1" applyBorder="1" applyAlignment="1">
      <alignment horizontal="left" vertical="center" shrinkToFit="1"/>
      <protection/>
    </xf>
    <xf numFmtId="0" fontId="9" fillId="4" borderId="11" xfId="33" applyFont="1" applyFill="1" applyBorder="1" applyAlignment="1">
      <alignment horizontal="left" vertical="center" shrinkToFit="1"/>
      <protection/>
    </xf>
    <xf numFmtId="0" fontId="9" fillId="23" borderId="24" xfId="33" applyFont="1" applyFill="1" applyBorder="1" applyAlignment="1">
      <alignment horizontal="left" vertical="center" shrinkToFit="1"/>
      <protection/>
    </xf>
    <xf numFmtId="0" fontId="9" fillId="23" borderId="11" xfId="33" applyFont="1" applyFill="1" applyBorder="1" applyAlignment="1">
      <alignment horizontal="left" vertical="center" shrinkToFit="1"/>
      <protection/>
    </xf>
    <xf numFmtId="0" fontId="23" fillId="0" borderId="0" xfId="33" applyFont="1" applyFill="1" applyBorder="1" applyAlignment="1">
      <alignment horizontal="left" vertical="center"/>
      <protection/>
    </xf>
    <xf numFmtId="0" fontId="60" fillId="0" borderId="0" xfId="33" applyFont="1" applyFill="1" applyBorder="1" applyAlignment="1">
      <alignment horizontal="left" vertical="center"/>
      <protection/>
    </xf>
    <xf numFmtId="0" fontId="59" fillId="0" borderId="24" xfId="33" applyFont="1" applyFill="1" applyBorder="1" applyAlignment="1">
      <alignment horizontal="left" vertical="center" shrinkToFit="1"/>
      <protection/>
    </xf>
    <xf numFmtId="0" fontId="59" fillId="0" borderId="11" xfId="33" applyFont="1" applyFill="1" applyBorder="1" applyAlignment="1">
      <alignment horizontal="left" vertical="center" shrinkToFit="1"/>
      <protection/>
    </xf>
    <xf numFmtId="0" fontId="9" fillId="0" borderId="25" xfId="33" applyFont="1" applyFill="1" applyBorder="1" applyAlignment="1">
      <alignment horizontal="center" vertical="center" shrinkToFit="1"/>
      <protection/>
    </xf>
    <xf numFmtId="0" fontId="9" fillId="0" borderId="26" xfId="33" applyFont="1" applyFill="1" applyBorder="1" applyAlignment="1">
      <alignment horizontal="center" vertical="center" shrinkToFit="1"/>
      <protection/>
    </xf>
    <xf numFmtId="0" fontId="9" fillId="0" borderId="19" xfId="33" applyFont="1" applyFill="1" applyBorder="1" applyAlignment="1">
      <alignment horizontal="center" vertical="center" shrinkToFit="1"/>
      <protection/>
    </xf>
    <xf numFmtId="0" fontId="3" fillId="0" borderId="14" xfId="33" applyFont="1" applyFill="1" applyBorder="1" applyAlignment="1">
      <alignment horizontal="center" vertical="center"/>
      <protection/>
    </xf>
    <xf numFmtId="0" fontId="10" fillId="0" borderId="24" xfId="33" applyFont="1" applyFill="1" applyBorder="1" applyAlignment="1">
      <alignment horizontal="left" vertical="center" shrinkToFit="1"/>
      <protection/>
    </xf>
    <xf numFmtId="0" fontId="10" fillId="0" borderId="11" xfId="33" applyFont="1" applyFill="1" applyBorder="1" applyAlignment="1">
      <alignment horizontal="left" vertical="center" shrinkToFit="1"/>
      <protection/>
    </xf>
    <xf numFmtId="0" fontId="10" fillId="23" borderId="11" xfId="33" applyFont="1" applyFill="1" applyBorder="1" applyAlignment="1">
      <alignment horizontal="left" vertical="center" shrinkToFit="1"/>
      <protection/>
    </xf>
    <xf numFmtId="0" fontId="3" fillId="0" borderId="24" xfId="33" applyFont="1" applyFill="1" applyBorder="1" applyAlignment="1">
      <alignment horizontal="left" vertical="center" shrinkToFit="1"/>
      <protection/>
    </xf>
    <xf numFmtId="0" fontId="3" fillId="0" borderId="11" xfId="33" applyFont="1" applyFill="1" applyBorder="1" applyAlignment="1">
      <alignment horizontal="left" vertical="center" shrinkToFit="1"/>
      <protection/>
    </xf>
    <xf numFmtId="0" fontId="9" fillId="0" borderId="27" xfId="33" applyFont="1" applyFill="1" applyBorder="1" applyAlignment="1">
      <alignment horizontal="left" vertical="center" shrinkToFit="1"/>
      <protection/>
    </xf>
    <xf numFmtId="0" fontId="9" fillId="0" borderId="10" xfId="33" applyFont="1" applyFill="1" applyBorder="1" applyAlignment="1">
      <alignment horizontal="left" vertical="center" shrinkToFit="1"/>
      <protection/>
    </xf>
    <xf numFmtId="0" fontId="11" fillId="0" borderId="12" xfId="33" applyFont="1" applyFill="1" applyBorder="1" applyAlignment="1">
      <alignment horizontal="center" vertical="center"/>
      <protection/>
    </xf>
    <xf numFmtId="0" fontId="11" fillId="0" borderId="25" xfId="33" applyFont="1" applyFill="1" applyBorder="1" applyAlignment="1">
      <alignment horizontal="center" vertical="center"/>
      <protection/>
    </xf>
    <xf numFmtId="0" fontId="11" fillId="0" borderId="19" xfId="33" applyFont="1" applyFill="1" applyBorder="1" applyAlignment="1">
      <alignment horizontal="center" vertical="center"/>
      <protection/>
    </xf>
    <xf numFmtId="0" fontId="9" fillId="23" borderId="28" xfId="33" applyFont="1" applyFill="1" applyBorder="1" applyAlignment="1">
      <alignment horizontal="left" vertical="center" shrinkToFit="1"/>
      <protection/>
    </xf>
    <xf numFmtId="0" fontId="9" fillId="23" borderId="15" xfId="33" applyFont="1" applyFill="1" applyBorder="1" applyAlignment="1">
      <alignment horizontal="left" vertical="center" shrinkToFit="1"/>
      <protection/>
    </xf>
    <xf numFmtId="0" fontId="10" fillId="23" borderId="15" xfId="33" applyFont="1" applyFill="1" applyBorder="1" applyAlignment="1">
      <alignment horizontal="left" vertical="center" shrinkToFit="1"/>
      <protection/>
    </xf>
    <xf numFmtId="0" fontId="9" fillId="0" borderId="29" xfId="33" applyFont="1" applyFill="1" applyBorder="1" applyAlignment="1">
      <alignment horizontal="center" vertical="center" shrinkToFit="1"/>
      <protection/>
    </xf>
    <xf numFmtId="0" fontId="9" fillId="0" borderId="12" xfId="33" applyFont="1" applyFill="1" applyBorder="1" applyAlignment="1">
      <alignment horizontal="center" vertical="center" shrinkToFit="1"/>
      <protection/>
    </xf>
    <xf numFmtId="0" fontId="3" fillId="0" borderId="24" xfId="33" applyFont="1" applyFill="1" applyBorder="1" applyAlignment="1">
      <alignment horizontal="center" vertical="center" shrinkToFit="1"/>
      <protection/>
    </xf>
    <xf numFmtId="0" fontId="3" fillId="0" borderId="11" xfId="33" applyFont="1" applyFill="1" applyBorder="1" applyAlignment="1">
      <alignment horizontal="center" vertical="center" shrinkToFit="1"/>
      <protection/>
    </xf>
    <xf numFmtId="0" fontId="3" fillId="0" borderId="14" xfId="33" applyFont="1" applyFill="1" applyBorder="1" applyAlignment="1">
      <alignment horizontal="center" vertical="center" wrapText="1"/>
      <protection/>
    </xf>
    <xf numFmtId="0" fontId="3" fillId="0" borderId="12" xfId="33" applyFont="1" applyFill="1" applyBorder="1" applyAlignment="1">
      <alignment horizontal="center" vertical="center"/>
      <protection/>
    </xf>
    <xf numFmtId="0" fontId="3" fillId="0" borderId="27" xfId="33" applyFont="1" applyFill="1" applyBorder="1" applyAlignment="1">
      <alignment horizontal="center" vertical="center"/>
      <protection/>
    </xf>
    <xf numFmtId="0" fontId="3" fillId="0" borderId="10" xfId="33" applyFont="1" applyFill="1" applyBorder="1" applyAlignment="1">
      <alignment horizontal="center" vertical="center"/>
      <protection/>
    </xf>
    <xf numFmtId="0" fontId="11" fillId="0" borderId="10" xfId="33" applyFont="1" applyFill="1" applyBorder="1" applyAlignment="1">
      <alignment horizontal="center" vertical="center"/>
      <protection/>
    </xf>
    <xf numFmtId="0" fontId="3" fillId="0" borderId="29" xfId="33" applyFont="1" applyFill="1" applyBorder="1" applyAlignment="1">
      <alignment horizontal="center" vertical="center"/>
      <protection/>
    </xf>
    <xf numFmtId="0" fontId="3" fillId="23" borderId="24" xfId="33" applyFont="1" applyFill="1" applyBorder="1" applyAlignment="1">
      <alignment horizontal="left" vertical="center" shrinkToFit="1"/>
      <protection/>
    </xf>
    <xf numFmtId="0" fontId="3" fillId="23" borderId="11" xfId="33" applyFont="1" applyFill="1" applyBorder="1" applyAlignment="1">
      <alignment horizontal="left" vertical="center" shrinkToFit="1"/>
      <protection/>
    </xf>
    <xf numFmtId="0" fontId="59" fillId="23" borderId="24" xfId="33" applyFont="1" applyFill="1" applyBorder="1" applyAlignment="1">
      <alignment horizontal="left" vertical="center" shrinkToFit="1"/>
      <protection/>
    </xf>
    <xf numFmtId="0" fontId="59" fillId="23" borderId="11" xfId="33" applyFont="1" applyFill="1" applyBorder="1" applyAlignment="1">
      <alignment horizontal="left" vertical="center" shrinkToFit="1"/>
      <protection/>
    </xf>
    <xf numFmtId="0" fontId="3" fillId="0" borderId="30" xfId="33" applyFont="1" applyFill="1" applyBorder="1" applyAlignment="1">
      <alignment horizontal="center" vertical="center"/>
      <protection/>
    </xf>
    <xf numFmtId="0" fontId="3" fillId="0" borderId="31" xfId="33" applyFont="1" applyFill="1" applyBorder="1" applyAlignment="1">
      <alignment horizontal="center" vertical="center"/>
      <protection/>
    </xf>
    <xf numFmtId="0" fontId="3" fillId="0" borderId="32" xfId="33" applyFont="1" applyFill="1" applyBorder="1" applyAlignment="1">
      <alignment horizontal="center" vertical="center"/>
      <protection/>
    </xf>
    <xf numFmtId="0" fontId="3" fillId="0" borderId="33" xfId="33" applyFont="1" applyFill="1" applyBorder="1" applyAlignment="1">
      <alignment horizontal="center" vertical="center"/>
      <protection/>
    </xf>
    <xf numFmtId="0" fontId="3" fillId="0" borderId="34" xfId="33" applyFont="1" applyFill="1" applyBorder="1" applyAlignment="1">
      <alignment horizontal="center" vertical="center"/>
      <protection/>
    </xf>
    <xf numFmtId="0" fontId="3" fillId="0" borderId="35" xfId="33" applyFont="1" applyFill="1" applyBorder="1" applyAlignment="1">
      <alignment horizontal="center" vertical="center"/>
      <protection/>
    </xf>
    <xf numFmtId="0" fontId="3" fillId="0" borderId="36" xfId="33" applyFont="1" applyFill="1" applyBorder="1" applyAlignment="1">
      <alignment horizontal="center" vertical="center"/>
      <protection/>
    </xf>
    <xf numFmtId="0" fontId="3" fillId="0" borderId="28" xfId="33" applyFont="1" applyFill="1" applyBorder="1" applyAlignment="1">
      <alignment horizontal="left" vertical="center" shrinkToFit="1"/>
      <protection/>
    </xf>
    <xf numFmtId="0" fontId="3" fillId="0" borderId="15" xfId="33" applyFont="1" applyFill="1" applyBorder="1" applyAlignment="1">
      <alignment horizontal="left" vertical="center" shrinkToFit="1"/>
      <protection/>
    </xf>
    <xf numFmtId="0" fontId="11" fillId="0" borderId="37" xfId="33" applyFont="1" applyFill="1" applyBorder="1" applyAlignment="1">
      <alignment horizontal="center" vertical="center"/>
      <protection/>
    </xf>
    <xf numFmtId="0" fontId="11" fillId="0" borderId="38" xfId="33" applyFont="1" applyFill="1" applyBorder="1" applyAlignment="1">
      <alignment horizontal="center" vertical="center"/>
      <protection/>
    </xf>
    <xf numFmtId="0" fontId="9" fillId="0" borderId="28" xfId="33" applyFont="1" applyFill="1" applyBorder="1" applyAlignment="1">
      <alignment horizontal="left" vertical="center" shrinkToFit="1"/>
      <protection/>
    </xf>
    <xf numFmtId="0" fontId="10" fillId="0" borderId="15" xfId="33" applyFont="1" applyFill="1" applyBorder="1" applyAlignment="1">
      <alignment horizontal="left" vertical="center" shrinkToFit="1"/>
      <protection/>
    </xf>
    <xf numFmtId="0" fontId="10" fillId="0" borderId="39" xfId="33" applyFont="1" applyFill="1" applyBorder="1" applyAlignment="1">
      <alignment horizontal="center" vertical="center" shrinkToFit="1"/>
      <protection/>
    </xf>
    <xf numFmtId="0" fontId="10" fillId="0" borderId="40" xfId="33" applyFont="1" applyFill="1" applyBorder="1" applyAlignment="1">
      <alignment horizontal="center" vertical="center" shrinkToFit="1"/>
      <protection/>
    </xf>
    <xf numFmtId="0" fontId="10" fillId="0" borderId="41" xfId="33" applyFont="1" applyFill="1" applyBorder="1" applyAlignment="1">
      <alignment horizontal="center" vertical="center" shrinkToFit="1"/>
      <protection/>
    </xf>
    <xf numFmtId="0" fontId="9" fillId="0" borderId="15" xfId="33" applyFont="1" applyFill="1" applyBorder="1" applyAlignment="1">
      <alignment horizontal="left" vertical="center" shrinkToFit="1"/>
      <protection/>
    </xf>
    <xf numFmtId="0" fontId="9" fillId="0" borderId="24" xfId="33" applyFont="1" applyFill="1" applyBorder="1" applyAlignment="1">
      <alignment vertical="center" shrinkToFit="1"/>
      <protection/>
    </xf>
    <xf numFmtId="0" fontId="9" fillId="0" borderId="11" xfId="33" applyFont="1" applyFill="1" applyBorder="1" applyAlignment="1">
      <alignment vertical="center" shrinkToFit="1"/>
      <protection/>
    </xf>
    <xf numFmtId="0" fontId="11" fillId="0" borderId="15" xfId="33" applyFont="1" applyFill="1" applyBorder="1" applyAlignment="1">
      <alignment horizontal="center" vertical="center"/>
      <protection/>
    </xf>
    <xf numFmtId="0" fontId="11" fillId="0" borderId="42" xfId="33" applyFont="1" applyFill="1" applyBorder="1" applyAlignment="1">
      <alignment horizontal="center" vertical="center"/>
      <protection/>
    </xf>
    <xf numFmtId="0" fontId="11" fillId="0" borderId="11" xfId="33" applyFont="1" applyFill="1" applyBorder="1" applyAlignment="1">
      <alignment horizontal="center" vertical="center"/>
      <protection/>
    </xf>
    <xf numFmtId="0" fontId="11" fillId="0" borderId="17" xfId="33" applyFont="1" applyFill="1" applyBorder="1" applyAlignment="1">
      <alignment horizontal="center" vertical="center"/>
      <protection/>
    </xf>
    <xf numFmtId="0" fontId="11" fillId="0" borderId="20" xfId="33" applyFont="1" applyFill="1" applyBorder="1" applyAlignment="1">
      <alignment horizontal="center" vertical="center"/>
      <protection/>
    </xf>
    <xf numFmtId="0" fontId="11" fillId="0" borderId="18" xfId="33" applyFont="1" applyFill="1" applyBorder="1" applyAlignment="1">
      <alignment horizontal="center" vertical="center"/>
      <protection/>
    </xf>
    <xf numFmtId="0" fontId="11" fillId="0" borderId="13" xfId="33" applyFont="1" applyFill="1" applyBorder="1" applyAlignment="1">
      <alignment horizontal="center" vertical="center"/>
      <protection/>
    </xf>
    <xf numFmtId="0" fontId="10" fillId="0" borderId="32" xfId="33" applyFont="1" applyFill="1" applyBorder="1" applyAlignment="1">
      <alignment horizontal="center" vertical="center" shrinkToFit="1"/>
      <protection/>
    </xf>
    <xf numFmtId="0" fontId="10" fillId="0" borderId="43" xfId="33" applyFont="1" applyFill="1" applyBorder="1" applyAlignment="1">
      <alignment horizontal="center" vertical="center" shrinkToFit="1"/>
      <protection/>
    </xf>
    <xf numFmtId="0" fontId="10" fillId="0" borderId="35" xfId="33" applyFont="1" applyFill="1" applyBorder="1" applyAlignment="1">
      <alignment horizontal="center" vertical="center" shrinkToFit="1"/>
      <protection/>
    </xf>
    <xf numFmtId="0" fontId="3" fillId="0" borderId="44" xfId="33" applyFont="1" applyFill="1" applyBorder="1" applyAlignment="1">
      <alignment horizontal="center" vertical="center" wrapText="1"/>
      <protection/>
    </xf>
    <xf numFmtId="0" fontId="3" fillId="0" borderId="45" xfId="33" applyFont="1" applyFill="1" applyBorder="1" applyAlignment="1">
      <alignment horizontal="center" vertical="center"/>
      <protection/>
    </xf>
    <xf numFmtId="0" fontId="3" fillId="0" borderId="16" xfId="33" applyFont="1" applyFill="1" applyBorder="1" applyAlignment="1">
      <alignment horizontal="center" vertical="center"/>
      <protection/>
    </xf>
    <xf numFmtId="0" fontId="12" fillId="0" borderId="24" xfId="33" applyFont="1" applyFill="1" applyBorder="1" applyAlignment="1">
      <alignment horizontal="left" vertical="center" shrinkToFit="1"/>
      <protection/>
    </xf>
    <xf numFmtId="0" fontId="12" fillId="0" borderId="11" xfId="33" applyFont="1" applyFill="1" applyBorder="1" applyAlignment="1">
      <alignment horizontal="left" vertical="center" shrinkToFit="1"/>
      <protection/>
    </xf>
    <xf numFmtId="0" fontId="10" fillId="0" borderId="28" xfId="33" applyFont="1" applyFill="1" applyBorder="1" applyAlignment="1">
      <alignment horizontal="left" vertical="center" shrinkToFit="1"/>
      <protection/>
    </xf>
    <xf numFmtId="0" fontId="10" fillId="0" borderId="32" xfId="33" applyNumberFormat="1" applyFont="1" applyFill="1" applyBorder="1" applyAlignment="1">
      <alignment horizontal="center" vertical="center" shrinkToFit="1"/>
      <protection/>
    </xf>
    <xf numFmtId="0" fontId="10" fillId="0" borderId="43" xfId="33" applyNumberFormat="1" applyFont="1" applyFill="1" applyBorder="1" applyAlignment="1">
      <alignment horizontal="center" vertical="center" shrinkToFit="1"/>
      <protection/>
    </xf>
    <xf numFmtId="0" fontId="10" fillId="0" borderId="35" xfId="33" applyNumberFormat="1" applyFont="1" applyFill="1" applyBorder="1" applyAlignment="1">
      <alignment horizontal="center" vertical="center" shrinkToFit="1"/>
      <protection/>
    </xf>
    <xf numFmtId="0" fontId="11" fillId="23" borderId="28" xfId="33" applyFont="1" applyFill="1" applyBorder="1" applyAlignment="1">
      <alignment horizontal="left" vertical="center" shrinkToFit="1"/>
      <protection/>
    </xf>
    <xf numFmtId="0" fontId="11" fillId="23" borderId="15" xfId="33" applyFont="1" applyFill="1" applyBorder="1" applyAlignment="1">
      <alignment horizontal="left" vertical="center" shrinkToFit="1"/>
      <protection/>
    </xf>
    <xf numFmtId="0" fontId="3" fillId="0" borderId="15" xfId="33" applyFont="1" applyFill="1" applyBorder="1" applyAlignment="1">
      <alignment horizontal="center" vertical="center"/>
      <protection/>
    </xf>
    <xf numFmtId="0" fontId="11" fillId="0" borderId="14" xfId="33" applyFont="1" applyFill="1" applyBorder="1" applyAlignment="1">
      <alignment horizontal="center" vertical="center"/>
      <protection/>
    </xf>
    <xf numFmtId="0" fontId="11" fillId="0" borderId="22" xfId="33" applyFont="1" applyFill="1" applyBorder="1" applyAlignment="1">
      <alignment horizontal="center" vertical="center"/>
      <protection/>
    </xf>
    <xf numFmtId="0" fontId="59" fillId="0" borderId="0" xfId="33" applyFont="1" applyFill="1" applyAlignment="1">
      <alignment vertical="center" wrapText="1"/>
      <protection/>
    </xf>
    <xf numFmtId="0" fontId="11" fillId="0" borderId="36" xfId="33" applyFont="1" applyFill="1" applyBorder="1" applyAlignment="1">
      <alignment horizontal="center" vertical="center"/>
      <protection/>
    </xf>
    <xf numFmtId="0" fontId="3" fillId="4" borderId="24" xfId="33" applyFont="1" applyFill="1" applyBorder="1" applyAlignment="1">
      <alignment horizontal="left" vertical="center" shrinkToFit="1"/>
      <protection/>
    </xf>
    <xf numFmtId="0" fontId="3" fillId="4" borderId="11" xfId="33" applyFont="1" applyFill="1" applyBorder="1" applyAlignment="1">
      <alignment horizontal="left" vertical="center" shrinkToFit="1"/>
      <protection/>
    </xf>
    <xf numFmtId="0" fontId="3" fillId="0" borderId="45" xfId="33" applyFont="1" applyFill="1" applyBorder="1" applyAlignment="1">
      <alignment horizontal="center" vertical="center" wrapText="1"/>
      <protection/>
    </xf>
    <xf numFmtId="0" fontId="0" fillId="23" borderId="11" xfId="0" applyFill="1" applyBorder="1" applyAlignment="1">
      <alignment horizontal="left" vertical="center" shrinkToFit="1"/>
    </xf>
    <xf numFmtId="0" fontId="3" fillId="0" borderId="46" xfId="33" applyFont="1" applyFill="1" applyBorder="1" applyAlignment="1">
      <alignment horizontal="center" vertical="center" wrapText="1"/>
      <protection/>
    </xf>
    <xf numFmtId="0" fontId="3" fillId="0" borderId="47" xfId="33" applyFont="1" applyFill="1" applyBorder="1" applyAlignment="1">
      <alignment horizontal="center" vertical="center" wrapText="1"/>
      <protection/>
    </xf>
    <xf numFmtId="0" fontId="3" fillId="0" borderId="48" xfId="33" applyFont="1" applyFill="1" applyBorder="1" applyAlignment="1">
      <alignment horizontal="center" vertical="center" wrapText="1"/>
      <protection/>
    </xf>
    <xf numFmtId="0" fontId="3" fillId="0" borderId="49" xfId="33" applyFont="1" applyFill="1" applyBorder="1" applyAlignment="1">
      <alignment horizontal="center" vertical="center" wrapText="1"/>
      <protection/>
    </xf>
    <xf numFmtId="0" fontId="11" fillId="0" borderId="28" xfId="33" applyFont="1" applyFill="1" applyBorder="1" applyAlignment="1">
      <alignment horizontal="left" vertical="center"/>
      <protection/>
    </xf>
    <xf numFmtId="0" fontId="11" fillId="0" borderId="15" xfId="33" applyFont="1" applyFill="1" applyBorder="1" applyAlignment="1">
      <alignment horizontal="left" vertical="center"/>
      <protection/>
    </xf>
    <xf numFmtId="0" fontId="14" fillId="0" borderId="0" xfId="33" applyFont="1" applyFill="1" applyBorder="1" applyAlignment="1">
      <alignment horizontal="right" vertical="center" wrapText="1"/>
      <protection/>
    </xf>
    <xf numFmtId="0" fontId="11" fillId="0" borderId="50" xfId="33" applyFont="1" applyFill="1" applyBorder="1" applyAlignment="1">
      <alignment horizontal="center" vertical="center"/>
      <protection/>
    </xf>
    <xf numFmtId="0" fontId="6" fillId="0" borderId="0" xfId="33" applyFont="1" applyFill="1" applyBorder="1" applyAlignment="1">
      <alignment horizontal="left" vertical="center"/>
      <protection/>
    </xf>
    <xf numFmtId="0" fontId="3" fillId="0" borderId="46" xfId="33" applyFont="1" applyFill="1" applyBorder="1" applyAlignment="1">
      <alignment horizontal="center" vertical="center" textRotation="255"/>
      <protection/>
    </xf>
    <xf numFmtId="0" fontId="3" fillId="0" borderId="49" xfId="33" applyFont="1" applyFill="1" applyBorder="1" applyAlignment="1">
      <alignment horizontal="center" vertical="center" textRotation="255"/>
      <protection/>
    </xf>
    <xf numFmtId="0" fontId="8" fillId="0" borderId="0" xfId="33" applyFont="1" applyFill="1" applyBorder="1" applyAlignment="1">
      <alignment horizontal="center" vertical="center"/>
      <protection/>
    </xf>
    <xf numFmtId="0" fontId="3" fillId="23" borderId="28" xfId="33" applyFont="1" applyFill="1" applyBorder="1" applyAlignment="1">
      <alignment vertical="center" shrinkToFit="1"/>
      <protection/>
    </xf>
    <xf numFmtId="0" fontId="3" fillId="23" borderId="15" xfId="33" applyFont="1" applyFill="1" applyBorder="1" applyAlignment="1">
      <alignment vertical="center" shrinkToFit="1"/>
      <protection/>
    </xf>
    <xf numFmtId="0" fontId="59" fillId="23" borderId="24" xfId="33" applyFont="1" applyFill="1" applyBorder="1" applyAlignment="1">
      <alignment vertical="center" shrinkToFit="1"/>
      <protection/>
    </xf>
    <xf numFmtId="0" fontId="59" fillId="23" borderId="11" xfId="33" applyFont="1" applyFill="1" applyBorder="1" applyAlignment="1">
      <alignment vertical="center" shrinkToFit="1"/>
      <protection/>
    </xf>
    <xf numFmtId="0" fontId="3" fillId="0" borderId="51" xfId="33" applyFont="1" applyFill="1" applyBorder="1" applyAlignment="1">
      <alignment horizontal="center" vertical="center" wrapText="1"/>
      <protection/>
    </xf>
    <xf numFmtId="0" fontId="61" fillId="0" borderId="39" xfId="0" applyFont="1" applyFill="1" applyBorder="1" applyAlignment="1">
      <alignment horizontal="center" vertical="center"/>
    </xf>
    <xf numFmtId="0" fontId="61" fillId="0" borderId="41" xfId="0" applyFont="1" applyFill="1" applyBorder="1" applyAlignment="1">
      <alignment horizontal="center" vertical="center"/>
    </xf>
    <xf numFmtId="0" fontId="10" fillId="0" borderId="42" xfId="33" applyFont="1" applyFill="1" applyBorder="1" applyAlignment="1">
      <alignment horizontal="center" vertical="center" shrinkToFit="1"/>
      <protection/>
    </xf>
    <xf numFmtId="0" fontId="10" fillId="0" borderId="20" xfId="33" applyFont="1" applyFill="1" applyBorder="1" applyAlignment="1">
      <alignment horizontal="center" vertical="center" shrinkToFit="1"/>
      <protection/>
    </xf>
    <xf numFmtId="0" fontId="10" fillId="0" borderId="27" xfId="33" applyFont="1" applyFill="1" applyBorder="1" applyAlignment="1">
      <alignment horizontal="left" vertical="center" shrinkToFit="1"/>
      <protection/>
    </xf>
    <xf numFmtId="0" fontId="10" fillId="0" borderId="10" xfId="33" applyFont="1" applyFill="1" applyBorder="1" applyAlignment="1">
      <alignment horizontal="left" vertical="center" shrinkToFit="1"/>
      <protection/>
    </xf>
    <xf numFmtId="0" fontId="10" fillId="0" borderId="26" xfId="33" applyFont="1" applyFill="1" applyBorder="1" applyAlignment="1">
      <alignment horizontal="center" vertical="center" shrinkToFit="1"/>
      <protection/>
    </xf>
    <xf numFmtId="0" fontId="10" fillId="0" borderId="52" xfId="33" applyFont="1" applyFill="1" applyBorder="1" applyAlignment="1">
      <alignment horizontal="center" vertical="center" shrinkToFit="1"/>
      <protection/>
    </xf>
    <xf numFmtId="0" fontId="10" fillId="0" borderId="37" xfId="33" applyFont="1" applyFill="1" applyBorder="1" applyAlignment="1">
      <alignment horizontal="center" vertical="center"/>
      <protection/>
    </xf>
    <xf numFmtId="0" fontId="10" fillId="0" borderId="38" xfId="33" applyFont="1" applyFill="1" applyBorder="1" applyAlignment="1">
      <alignment horizontal="center" vertical="center"/>
      <protection/>
    </xf>
    <xf numFmtId="0" fontId="3" fillId="0" borderId="53" xfId="33" applyFont="1" applyFill="1" applyBorder="1" applyAlignment="1">
      <alignment horizontal="center" vertical="center"/>
      <protection/>
    </xf>
    <xf numFmtId="0" fontId="3" fillId="0" borderId="54" xfId="33" applyFont="1" applyFill="1" applyBorder="1" applyAlignment="1">
      <alignment horizontal="center" vertical="center"/>
      <protection/>
    </xf>
    <xf numFmtId="0" fontId="11" fillId="0" borderId="55" xfId="33" applyFont="1" applyFill="1" applyBorder="1" applyAlignment="1">
      <alignment horizontal="center" vertical="center"/>
      <protection/>
    </xf>
    <xf numFmtId="0" fontId="11" fillId="0" borderId="26" xfId="33" applyFont="1" applyFill="1" applyBorder="1" applyAlignment="1">
      <alignment horizontal="center" vertical="center"/>
      <protection/>
    </xf>
    <xf numFmtId="0" fontId="9" fillId="0" borderId="36" xfId="33" applyFont="1" applyFill="1" applyBorder="1" applyAlignment="1">
      <alignment horizontal="left" vertical="center" shrinkToFit="1"/>
      <protection/>
    </xf>
    <xf numFmtId="0" fontId="9" fillId="0" borderId="14" xfId="33" applyFont="1" applyFill="1" applyBorder="1" applyAlignment="1">
      <alignment horizontal="left" vertical="center" shrinkToFit="1"/>
      <protection/>
    </xf>
    <xf numFmtId="0" fontId="12" fillId="0" borderId="27" xfId="33" applyFont="1" applyFill="1" applyBorder="1" applyAlignment="1">
      <alignment horizontal="left" vertical="center" shrinkToFit="1"/>
      <protection/>
    </xf>
    <xf numFmtId="0" fontId="12" fillId="0" borderId="10" xfId="33" applyFont="1" applyFill="1" applyBorder="1" applyAlignment="1">
      <alignment horizontal="left" vertical="center" shrinkToFit="1"/>
      <protection/>
    </xf>
    <xf numFmtId="0" fontId="9" fillId="4" borderId="21" xfId="33" applyFont="1" applyFill="1" applyBorder="1" applyAlignment="1">
      <alignment horizontal="center" vertical="center" shrinkToFit="1"/>
      <protection/>
    </xf>
    <xf numFmtId="0" fontId="10" fillId="4" borderId="21" xfId="33" applyFont="1" applyFill="1" applyBorder="1" applyAlignment="1">
      <alignment horizontal="center" vertical="center" shrinkToFit="1"/>
      <protection/>
    </xf>
    <xf numFmtId="0" fontId="10" fillId="4" borderId="22" xfId="33" applyFont="1" applyFill="1" applyBorder="1" applyAlignment="1">
      <alignment horizontal="center" vertical="center" shrinkToFit="1"/>
      <protection/>
    </xf>
    <xf numFmtId="0" fontId="9" fillId="4" borderId="24" xfId="33" applyFont="1" applyFill="1" applyBorder="1" applyAlignment="1">
      <alignment vertical="center" shrinkToFit="1"/>
      <protection/>
    </xf>
    <xf numFmtId="0" fontId="9" fillId="4" borderId="11" xfId="33" applyFont="1" applyFill="1" applyBorder="1" applyAlignment="1">
      <alignment vertical="center" shrinkToFit="1"/>
      <protection/>
    </xf>
    <xf numFmtId="0" fontId="0" fillId="4" borderId="11" xfId="0" applyFill="1" applyBorder="1" applyAlignment="1">
      <alignment horizontal="left" vertical="center" shrinkToFit="1"/>
    </xf>
    <xf numFmtId="0" fontId="58" fillId="4" borderId="11" xfId="33" applyFont="1" applyFill="1" applyBorder="1" applyAlignment="1">
      <alignment horizontal="center" vertical="center" shrinkToFit="1"/>
      <protection/>
    </xf>
    <xf numFmtId="0" fontId="59" fillId="4" borderId="24" xfId="33" applyFont="1" applyFill="1" applyBorder="1" applyAlignment="1">
      <alignment vertical="center" shrinkToFit="1"/>
      <protection/>
    </xf>
    <xf numFmtId="0" fontId="0" fillId="4" borderId="11" xfId="0" applyFill="1" applyBorder="1" applyAlignment="1">
      <alignment vertical="center" shrinkToFit="1"/>
    </xf>
    <xf numFmtId="0" fontId="10" fillId="4" borderId="11" xfId="33" applyFont="1" applyFill="1" applyBorder="1" applyAlignment="1">
      <alignment horizontal="center" vertical="center" shrinkToFi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6"/>
  <sheetViews>
    <sheetView tabSelected="1" zoomScale="80" zoomScaleNormal="80" zoomScalePageLayoutView="0" workbookViewId="0" topLeftCell="A1">
      <selection activeCell="P44" sqref="P44:Q44"/>
    </sheetView>
  </sheetViews>
  <sheetFormatPr defaultColWidth="9.00390625" defaultRowHeight="15.75"/>
  <cols>
    <col min="1" max="1" width="5.625" style="5" customWidth="1"/>
    <col min="2" max="2" width="14.00390625" style="5" customWidth="1"/>
    <col min="3" max="3" width="12.00390625" style="5" customWidth="1"/>
    <col min="4" max="6" width="4.375" style="5" bestFit="1" customWidth="1"/>
    <col min="7" max="7" width="4.875" style="5" customWidth="1"/>
    <col min="8" max="8" width="4.625" style="5" customWidth="1"/>
    <col min="9" max="9" width="13.875" style="5" customWidth="1"/>
    <col min="10" max="10" width="12.375" style="5" customWidth="1"/>
    <col min="11" max="12" width="4.875" style="5" customWidth="1"/>
    <col min="13" max="14" width="4.625" style="5" customWidth="1"/>
    <col min="15" max="15" width="4.375" style="5" customWidth="1"/>
    <col min="16" max="16" width="10.875" style="5" customWidth="1"/>
    <col min="17" max="17" width="13.00390625" style="5" customWidth="1"/>
    <col min="18" max="18" width="4.625" style="5" customWidth="1"/>
    <col min="19" max="19" width="4.875" style="5" customWidth="1"/>
    <col min="20" max="20" width="4.375" style="5" customWidth="1"/>
    <col min="21" max="21" width="4.875" style="5" customWidth="1"/>
    <col min="22" max="22" width="4.375" style="5" customWidth="1"/>
    <col min="23" max="23" width="11.125" style="5" customWidth="1"/>
    <col min="24" max="24" width="10.875" style="5" customWidth="1"/>
    <col min="25" max="28" width="4.375" style="5" customWidth="1"/>
    <col min="29" max="29" width="4.625" style="5" customWidth="1"/>
    <col min="30" max="31" width="5.875" style="5" customWidth="1"/>
    <col min="32" max="16384" width="9.00390625" style="5" customWidth="1"/>
  </cols>
  <sheetData>
    <row r="1" spans="1:31" ht="23.25" customHeight="1">
      <c r="A1" s="168" t="s">
        <v>102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</row>
    <row r="2" spans="1:31" ht="54" customHeight="1" thickBot="1">
      <c r="A2" s="165" t="s">
        <v>31</v>
      </c>
      <c r="B2" s="165"/>
      <c r="C2" s="165"/>
      <c r="D2" s="165"/>
      <c r="E2" s="165"/>
      <c r="F2" s="165"/>
      <c r="G2" s="165"/>
      <c r="H2" s="165"/>
      <c r="I2" s="165" t="s">
        <v>0</v>
      </c>
      <c r="J2" s="165"/>
      <c r="K2" s="165"/>
      <c r="L2" s="165"/>
      <c r="M2" s="165"/>
      <c r="N2" s="165"/>
      <c r="O2" s="165"/>
      <c r="P2" s="6"/>
      <c r="Q2" s="6"/>
      <c r="R2" s="6"/>
      <c r="S2" s="163" t="s">
        <v>109</v>
      </c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</row>
    <row r="3" spans="1:31" s="40" customFormat="1" ht="15" customHeight="1">
      <c r="A3" s="166" t="s">
        <v>11</v>
      </c>
      <c r="B3" s="152" t="s">
        <v>106</v>
      </c>
      <c r="C3" s="149"/>
      <c r="D3" s="149"/>
      <c r="E3" s="149" t="s">
        <v>1</v>
      </c>
      <c r="F3" s="149"/>
      <c r="G3" s="149" t="s">
        <v>2</v>
      </c>
      <c r="H3" s="130"/>
      <c r="I3" s="152" t="s">
        <v>105</v>
      </c>
      <c r="J3" s="149"/>
      <c r="K3" s="149"/>
      <c r="L3" s="149" t="s">
        <v>1</v>
      </c>
      <c r="M3" s="149"/>
      <c r="N3" s="149" t="s">
        <v>2</v>
      </c>
      <c r="O3" s="130"/>
      <c r="P3" s="152" t="s">
        <v>104</v>
      </c>
      <c r="Q3" s="149"/>
      <c r="R3" s="149"/>
      <c r="S3" s="149" t="s">
        <v>1</v>
      </c>
      <c r="T3" s="149"/>
      <c r="U3" s="149" t="s">
        <v>2</v>
      </c>
      <c r="V3" s="130"/>
      <c r="W3" s="152" t="s">
        <v>103</v>
      </c>
      <c r="X3" s="149"/>
      <c r="Y3" s="149"/>
      <c r="Z3" s="149" t="s">
        <v>1</v>
      </c>
      <c r="AA3" s="149"/>
      <c r="AB3" s="149" t="s">
        <v>2</v>
      </c>
      <c r="AC3" s="130"/>
      <c r="AD3" s="148" t="s">
        <v>13</v>
      </c>
      <c r="AE3" s="130"/>
    </row>
    <row r="4" spans="1:31" s="40" customFormat="1" ht="15" customHeight="1" thickBot="1">
      <c r="A4" s="167"/>
      <c r="B4" s="89" t="s">
        <v>3</v>
      </c>
      <c r="C4" s="90"/>
      <c r="D4" s="16" t="s">
        <v>7</v>
      </c>
      <c r="E4" s="16" t="s">
        <v>8</v>
      </c>
      <c r="F4" s="16" t="s">
        <v>9</v>
      </c>
      <c r="G4" s="16" t="s">
        <v>8</v>
      </c>
      <c r="H4" s="17" t="s">
        <v>9</v>
      </c>
      <c r="I4" s="89" t="s">
        <v>3</v>
      </c>
      <c r="J4" s="90"/>
      <c r="K4" s="16" t="s">
        <v>7</v>
      </c>
      <c r="L4" s="16" t="s">
        <v>8</v>
      </c>
      <c r="M4" s="16" t="s">
        <v>9</v>
      </c>
      <c r="N4" s="16" t="s">
        <v>8</v>
      </c>
      <c r="O4" s="17" t="s">
        <v>9</v>
      </c>
      <c r="P4" s="89" t="s">
        <v>3</v>
      </c>
      <c r="Q4" s="90"/>
      <c r="R4" s="16" t="s">
        <v>7</v>
      </c>
      <c r="S4" s="16" t="s">
        <v>8</v>
      </c>
      <c r="T4" s="16" t="s">
        <v>9</v>
      </c>
      <c r="U4" s="16" t="s">
        <v>8</v>
      </c>
      <c r="V4" s="17" t="s">
        <v>9</v>
      </c>
      <c r="W4" s="89" t="s">
        <v>3</v>
      </c>
      <c r="X4" s="90"/>
      <c r="Y4" s="16" t="s">
        <v>7</v>
      </c>
      <c r="Z4" s="16" t="s">
        <v>8</v>
      </c>
      <c r="AA4" s="16" t="s">
        <v>9</v>
      </c>
      <c r="AB4" s="16" t="s">
        <v>8</v>
      </c>
      <c r="AC4" s="17" t="s">
        <v>9</v>
      </c>
      <c r="AD4" s="32" t="s">
        <v>8</v>
      </c>
      <c r="AE4" s="17" t="s">
        <v>9</v>
      </c>
    </row>
    <row r="5" spans="1:31" s="40" customFormat="1" ht="15" customHeight="1">
      <c r="A5" s="157" t="s">
        <v>10</v>
      </c>
      <c r="B5" s="119" t="s">
        <v>4</v>
      </c>
      <c r="C5" s="124"/>
      <c r="D5" s="18">
        <v>0</v>
      </c>
      <c r="E5" s="18">
        <v>0</v>
      </c>
      <c r="F5" s="18">
        <v>1</v>
      </c>
      <c r="G5" s="18">
        <v>0</v>
      </c>
      <c r="H5" s="24">
        <v>1</v>
      </c>
      <c r="I5" s="91" t="s">
        <v>4</v>
      </c>
      <c r="J5" s="92"/>
      <c r="K5" s="49">
        <v>0</v>
      </c>
      <c r="L5" s="49">
        <v>0</v>
      </c>
      <c r="M5" s="49">
        <v>1</v>
      </c>
      <c r="N5" s="54">
        <v>0</v>
      </c>
      <c r="O5" s="55">
        <v>1</v>
      </c>
      <c r="P5" s="91" t="s">
        <v>4</v>
      </c>
      <c r="Q5" s="92"/>
      <c r="R5" s="49">
        <v>0</v>
      </c>
      <c r="S5" s="49">
        <v>0</v>
      </c>
      <c r="T5" s="49">
        <v>1</v>
      </c>
      <c r="U5" s="54">
        <v>0</v>
      </c>
      <c r="V5" s="55">
        <v>1</v>
      </c>
      <c r="W5" s="161"/>
      <c r="X5" s="162"/>
      <c r="Y5" s="19"/>
      <c r="Z5" s="19"/>
      <c r="AA5" s="19"/>
      <c r="AB5" s="19"/>
      <c r="AC5" s="31"/>
      <c r="AD5" s="127">
        <f>E9+G9+L9+N9+S9+U9+Z9+AB9</f>
        <v>10</v>
      </c>
      <c r="AE5" s="130">
        <f>F9+H9+M9+O9+T9+V9+AA9+AC9</f>
        <v>16</v>
      </c>
    </row>
    <row r="6" spans="1:31" s="40" customFormat="1" ht="15" customHeight="1">
      <c r="A6" s="158"/>
      <c r="B6" s="65" t="s">
        <v>46</v>
      </c>
      <c r="C6" s="66"/>
      <c r="D6" s="12">
        <v>0</v>
      </c>
      <c r="E6" s="12">
        <v>3</v>
      </c>
      <c r="F6" s="12">
        <v>3</v>
      </c>
      <c r="G6" s="12"/>
      <c r="H6" s="25"/>
      <c r="I6" s="65"/>
      <c r="J6" s="66"/>
      <c r="K6" s="14"/>
      <c r="L6" s="14"/>
      <c r="M6" s="14"/>
      <c r="N6" s="14"/>
      <c r="O6" s="29"/>
      <c r="P6" s="71" t="s">
        <v>48</v>
      </c>
      <c r="Q6" s="72"/>
      <c r="R6" s="52">
        <v>0</v>
      </c>
      <c r="S6" s="52">
        <v>2</v>
      </c>
      <c r="T6" s="52">
        <v>2</v>
      </c>
      <c r="U6" s="14"/>
      <c r="V6" s="29"/>
      <c r="W6" s="65"/>
      <c r="X6" s="66"/>
      <c r="Y6" s="12"/>
      <c r="Z6" s="12"/>
      <c r="AA6" s="12"/>
      <c r="AB6" s="12"/>
      <c r="AC6" s="25"/>
      <c r="AD6" s="129"/>
      <c r="AE6" s="132"/>
    </row>
    <row r="7" spans="1:31" s="40" customFormat="1" ht="15" customHeight="1">
      <c r="A7" s="159"/>
      <c r="B7" s="65" t="s">
        <v>47</v>
      </c>
      <c r="C7" s="66"/>
      <c r="D7" s="12">
        <v>0</v>
      </c>
      <c r="E7" s="34"/>
      <c r="F7" s="34"/>
      <c r="G7" s="34">
        <v>3</v>
      </c>
      <c r="H7" s="35">
        <v>3</v>
      </c>
      <c r="I7" s="65"/>
      <c r="J7" s="66"/>
      <c r="K7" s="36"/>
      <c r="L7" s="36"/>
      <c r="M7" s="36"/>
      <c r="N7" s="36"/>
      <c r="O7" s="37"/>
      <c r="P7" s="69" t="s">
        <v>49</v>
      </c>
      <c r="Q7" s="70"/>
      <c r="R7" s="56">
        <v>0</v>
      </c>
      <c r="S7" s="192"/>
      <c r="T7" s="192"/>
      <c r="U7" s="193">
        <v>2</v>
      </c>
      <c r="V7" s="194">
        <v>2</v>
      </c>
      <c r="W7" s="65"/>
      <c r="X7" s="66"/>
      <c r="Y7" s="34"/>
      <c r="Z7" s="34"/>
      <c r="AA7" s="34"/>
      <c r="AB7" s="34"/>
      <c r="AC7" s="35"/>
      <c r="AD7" s="164"/>
      <c r="AE7" s="150"/>
    </row>
    <row r="8" spans="1:31" s="40" customFormat="1" ht="15" customHeight="1">
      <c r="A8" s="159"/>
      <c r="B8" s="65"/>
      <c r="C8" s="66"/>
      <c r="D8" s="34"/>
      <c r="E8" s="34"/>
      <c r="F8" s="34"/>
      <c r="G8" s="34"/>
      <c r="H8" s="35"/>
      <c r="I8" s="65"/>
      <c r="J8" s="66"/>
      <c r="K8" s="36"/>
      <c r="L8" s="36"/>
      <c r="M8" s="36"/>
      <c r="N8" s="36"/>
      <c r="O8" s="37"/>
      <c r="P8" s="65"/>
      <c r="Q8" s="66"/>
      <c r="R8" s="34"/>
      <c r="S8" s="36"/>
      <c r="T8" s="36"/>
      <c r="U8" s="34"/>
      <c r="V8" s="35"/>
      <c r="W8" s="65"/>
      <c r="X8" s="66"/>
      <c r="Y8" s="34"/>
      <c r="Z8" s="34"/>
      <c r="AA8" s="34"/>
      <c r="AB8" s="34"/>
      <c r="AC8" s="35"/>
      <c r="AD8" s="164"/>
      <c r="AE8" s="150"/>
    </row>
    <row r="9" spans="1:31" s="40" customFormat="1" ht="15" customHeight="1" thickBot="1">
      <c r="A9" s="160"/>
      <c r="B9" s="94" t="s">
        <v>12</v>
      </c>
      <c r="C9" s="95"/>
      <c r="D9" s="95"/>
      <c r="E9" s="20">
        <f>SUM(E5:E7)</f>
        <v>3</v>
      </c>
      <c r="F9" s="20">
        <f>SUM(F5:F7)</f>
        <v>4</v>
      </c>
      <c r="G9" s="20">
        <f>SUM(G5:G7)</f>
        <v>3</v>
      </c>
      <c r="H9" s="26">
        <f>SUM(H5:H7)</f>
        <v>4</v>
      </c>
      <c r="I9" s="94" t="s">
        <v>12</v>
      </c>
      <c r="J9" s="95"/>
      <c r="K9" s="95"/>
      <c r="L9" s="20">
        <f>SUM(L5:L7)</f>
        <v>0</v>
      </c>
      <c r="M9" s="20">
        <f>SUM(M5:M7)</f>
        <v>1</v>
      </c>
      <c r="N9" s="20">
        <f>SUM(N5:N7)</f>
        <v>0</v>
      </c>
      <c r="O9" s="26">
        <f>SUM(O5:O7)</f>
        <v>1</v>
      </c>
      <c r="P9" s="94" t="s">
        <v>12</v>
      </c>
      <c r="Q9" s="95"/>
      <c r="R9" s="95"/>
      <c r="S9" s="20">
        <f>SUM(S5:S7)</f>
        <v>2</v>
      </c>
      <c r="T9" s="20">
        <f>SUM(T5:T7)</f>
        <v>3</v>
      </c>
      <c r="U9" s="20">
        <f>SUM(U5:U7)</f>
        <v>2</v>
      </c>
      <c r="V9" s="26">
        <f>SUM(V5:V7)</f>
        <v>3</v>
      </c>
      <c r="W9" s="94" t="s">
        <v>12</v>
      </c>
      <c r="X9" s="95"/>
      <c r="Y9" s="95"/>
      <c r="Z9" s="20">
        <f>SUM(Z5:Z7)</f>
        <v>0</v>
      </c>
      <c r="AA9" s="20">
        <f>SUM(AA5:AA7)</f>
        <v>0</v>
      </c>
      <c r="AB9" s="20">
        <f>SUM(AB5:AB7)</f>
        <v>0</v>
      </c>
      <c r="AC9" s="26">
        <f>SUM(AC5:AC7)</f>
        <v>0</v>
      </c>
      <c r="AD9" s="90"/>
      <c r="AE9" s="133"/>
    </row>
    <row r="10" spans="1:31" s="40" customFormat="1" ht="15" customHeight="1">
      <c r="A10" s="137" t="s">
        <v>14</v>
      </c>
      <c r="B10" s="142" t="s">
        <v>55</v>
      </c>
      <c r="C10" s="120"/>
      <c r="D10" s="18">
        <v>1</v>
      </c>
      <c r="E10" s="18">
        <v>2</v>
      </c>
      <c r="F10" s="18">
        <v>2</v>
      </c>
      <c r="G10" s="18">
        <v>2</v>
      </c>
      <c r="H10" s="24">
        <v>2</v>
      </c>
      <c r="I10" s="146" t="s">
        <v>59</v>
      </c>
      <c r="J10" s="147"/>
      <c r="K10" s="49">
        <v>1</v>
      </c>
      <c r="L10" s="49">
        <v>2</v>
      </c>
      <c r="M10" s="49">
        <v>2</v>
      </c>
      <c r="N10" s="54">
        <v>2</v>
      </c>
      <c r="O10" s="55">
        <v>2</v>
      </c>
      <c r="P10" s="91" t="s">
        <v>68</v>
      </c>
      <c r="Q10" s="93"/>
      <c r="R10" s="49">
        <v>1</v>
      </c>
      <c r="S10" s="49">
        <v>2</v>
      </c>
      <c r="T10" s="49">
        <v>2</v>
      </c>
      <c r="U10" s="18"/>
      <c r="V10" s="24"/>
      <c r="W10" s="142"/>
      <c r="X10" s="120"/>
      <c r="Y10" s="18"/>
      <c r="Z10" s="18"/>
      <c r="AA10" s="18"/>
      <c r="AB10" s="21"/>
      <c r="AC10" s="24"/>
      <c r="AD10" s="143">
        <f>E20+G20+L20+N20+S20+U20+Z20+AB20</f>
        <v>29</v>
      </c>
      <c r="AE10" s="121">
        <f>F20+H20+M20+O20+T20+V20+AA20+AC20</f>
        <v>29</v>
      </c>
    </row>
    <row r="11" spans="1:31" s="40" customFormat="1" ht="15" customHeight="1">
      <c r="A11" s="155"/>
      <c r="B11" s="65" t="s">
        <v>56</v>
      </c>
      <c r="C11" s="66"/>
      <c r="D11" s="12">
        <v>1</v>
      </c>
      <c r="E11" s="12">
        <v>2</v>
      </c>
      <c r="F11" s="12">
        <v>2</v>
      </c>
      <c r="G11" s="12"/>
      <c r="H11" s="25"/>
      <c r="I11" s="104" t="s">
        <v>60</v>
      </c>
      <c r="J11" s="105"/>
      <c r="K11" s="50">
        <v>1</v>
      </c>
      <c r="L11" s="50">
        <v>2</v>
      </c>
      <c r="M11" s="50">
        <v>2</v>
      </c>
      <c r="N11" s="38"/>
      <c r="O11" s="33"/>
      <c r="P11" s="71" t="s">
        <v>69</v>
      </c>
      <c r="Q11" s="83"/>
      <c r="R11" s="52">
        <v>1</v>
      </c>
      <c r="S11" s="52">
        <v>1</v>
      </c>
      <c r="T11" s="52">
        <v>1</v>
      </c>
      <c r="U11" s="38"/>
      <c r="V11" s="33"/>
      <c r="W11" s="81"/>
      <c r="X11" s="82"/>
      <c r="Y11" s="38"/>
      <c r="Z11" s="38"/>
      <c r="AA11" s="38"/>
      <c r="AB11" s="39"/>
      <c r="AC11" s="33"/>
      <c r="AD11" s="144"/>
      <c r="AE11" s="122"/>
    </row>
    <row r="12" spans="1:31" s="40" customFormat="1" ht="15" customHeight="1">
      <c r="A12" s="138"/>
      <c r="B12" s="65" t="s">
        <v>57</v>
      </c>
      <c r="C12" s="66"/>
      <c r="D12" s="12">
        <v>1</v>
      </c>
      <c r="E12" s="12"/>
      <c r="F12" s="12"/>
      <c r="G12" s="12">
        <v>2</v>
      </c>
      <c r="H12" s="25">
        <v>2</v>
      </c>
      <c r="I12" s="104" t="s">
        <v>61</v>
      </c>
      <c r="J12" s="156"/>
      <c r="K12" s="50">
        <v>1</v>
      </c>
      <c r="L12" s="50">
        <v>1</v>
      </c>
      <c r="M12" s="50">
        <v>1</v>
      </c>
      <c r="N12" s="38"/>
      <c r="O12" s="33"/>
      <c r="P12" s="65"/>
      <c r="Q12" s="66"/>
      <c r="R12" s="12"/>
      <c r="S12" s="12"/>
      <c r="T12" s="12"/>
      <c r="U12" s="1"/>
      <c r="V12" s="25"/>
      <c r="W12" s="81"/>
      <c r="X12" s="82"/>
      <c r="Y12" s="12"/>
      <c r="Z12" s="12"/>
      <c r="AA12" s="12"/>
      <c r="AB12" s="12"/>
      <c r="AC12" s="25"/>
      <c r="AD12" s="144"/>
      <c r="AE12" s="122"/>
    </row>
    <row r="13" spans="1:31" s="40" customFormat="1" ht="15" customHeight="1">
      <c r="A13" s="138"/>
      <c r="B13" s="65" t="s">
        <v>58</v>
      </c>
      <c r="C13" s="82"/>
      <c r="D13" s="12">
        <v>1</v>
      </c>
      <c r="E13" s="12"/>
      <c r="F13" s="12"/>
      <c r="G13" s="12">
        <v>2</v>
      </c>
      <c r="H13" s="25">
        <v>2</v>
      </c>
      <c r="I13" s="104" t="s">
        <v>62</v>
      </c>
      <c r="J13" s="105"/>
      <c r="K13" s="51">
        <v>1</v>
      </c>
      <c r="L13" s="51">
        <v>1</v>
      </c>
      <c r="M13" s="51">
        <v>1</v>
      </c>
      <c r="N13" s="3"/>
      <c r="O13" s="30"/>
      <c r="P13" s="84"/>
      <c r="Q13" s="85"/>
      <c r="R13" s="12"/>
      <c r="S13" s="12"/>
      <c r="T13" s="12"/>
      <c r="U13" s="13"/>
      <c r="V13" s="28"/>
      <c r="W13" s="81"/>
      <c r="X13" s="82"/>
      <c r="Y13" s="12"/>
      <c r="Z13" s="12"/>
      <c r="AA13" s="12"/>
      <c r="AB13" s="12"/>
      <c r="AC13" s="25"/>
      <c r="AD13" s="144"/>
      <c r="AE13" s="122"/>
    </row>
    <row r="14" spans="1:31" s="40" customFormat="1" ht="15" customHeight="1">
      <c r="A14" s="138"/>
      <c r="B14" s="65"/>
      <c r="C14" s="66"/>
      <c r="D14" s="12"/>
      <c r="E14" s="12"/>
      <c r="F14" s="12"/>
      <c r="G14" s="12"/>
      <c r="H14" s="25"/>
      <c r="I14" s="71" t="s">
        <v>63</v>
      </c>
      <c r="J14" s="72"/>
      <c r="K14" s="52">
        <v>1</v>
      </c>
      <c r="L14" s="52">
        <v>2</v>
      </c>
      <c r="M14" s="52">
        <v>2</v>
      </c>
      <c r="N14" s="12"/>
      <c r="O14" s="25"/>
      <c r="P14" s="84"/>
      <c r="Q14" s="85"/>
      <c r="R14" s="12"/>
      <c r="S14" s="12"/>
      <c r="T14" s="12"/>
      <c r="U14" s="13"/>
      <c r="V14" s="28"/>
      <c r="W14" s="81"/>
      <c r="X14" s="82"/>
      <c r="Y14" s="12"/>
      <c r="Z14" s="12"/>
      <c r="AA14" s="12"/>
      <c r="AB14" s="12"/>
      <c r="AC14" s="25"/>
      <c r="AD14" s="144"/>
      <c r="AE14" s="122"/>
    </row>
    <row r="15" spans="1:31" s="40" customFormat="1" ht="15" customHeight="1">
      <c r="A15" s="138"/>
      <c r="B15" s="65"/>
      <c r="C15" s="66"/>
      <c r="D15" s="12"/>
      <c r="E15" s="12"/>
      <c r="F15" s="12"/>
      <c r="G15" s="12"/>
      <c r="H15" s="25"/>
      <c r="I15" s="69" t="s">
        <v>64</v>
      </c>
      <c r="J15" s="70"/>
      <c r="K15" s="56">
        <v>1</v>
      </c>
      <c r="L15" s="56"/>
      <c r="M15" s="56"/>
      <c r="N15" s="56">
        <v>2</v>
      </c>
      <c r="O15" s="57">
        <v>2</v>
      </c>
      <c r="P15" s="96"/>
      <c r="Q15" s="97"/>
      <c r="R15" s="12"/>
      <c r="S15" s="12"/>
      <c r="T15" s="12"/>
      <c r="U15" s="13"/>
      <c r="V15" s="28"/>
      <c r="W15" s="81"/>
      <c r="X15" s="82"/>
      <c r="Y15" s="12"/>
      <c r="Z15" s="12"/>
      <c r="AA15" s="12"/>
      <c r="AB15" s="12"/>
      <c r="AC15" s="25"/>
      <c r="AD15" s="144"/>
      <c r="AE15" s="122"/>
    </row>
    <row r="16" spans="1:31" s="40" customFormat="1" ht="15" customHeight="1">
      <c r="A16" s="138"/>
      <c r="B16" s="65"/>
      <c r="C16" s="66"/>
      <c r="D16" s="12"/>
      <c r="E16" s="12"/>
      <c r="F16" s="12"/>
      <c r="G16" s="12"/>
      <c r="H16" s="25"/>
      <c r="I16" s="69" t="s">
        <v>65</v>
      </c>
      <c r="J16" s="70"/>
      <c r="K16" s="56">
        <v>1</v>
      </c>
      <c r="L16" s="56"/>
      <c r="M16" s="56"/>
      <c r="N16" s="56">
        <v>1</v>
      </c>
      <c r="O16" s="57">
        <v>1</v>
      </c>
      <c r="P16" s="84"/>
      <c r="Q16" s="85"/>
      <c r="R16" s="12"/>
      <c r="S16" s="12"/>
      <c r="T16" s="12"/>
      <c r="U16" s="13"/>
      <c r="V16" s="28"/>
      <c r="W16" s="81"/>
      <c r="X16" s="82"/>
      <c r="Y16" s="12"/>
      <c r="Z16" s="12"/>
      <c r="AA16" s="12"/>
      <c r="AB16" s="12"/>
      <c r="AC16" s="25"/>
      <c r="AD16" s="144"/>
      <c r="AE16" s="122"/>
    </row>
    <row r="17" spans="1:31" s="40" customFormat="1" ht="15" customHeight="1">
      <c r="A17" s="138"/>
      <c r="B17" s="65"/>
      <c r="C17" s="66"/>
      <c r="D17" s="12"/>
      <c r="E17" s="12"/>
      <c r="F17" s="12"/>
      <c r="G17" s="12"/>
      <c r="H17" s="25"/>
      <c r="I17" s="153" t="s">
        <v>66</v>
      </c>
      <c r="J17" s="154"/>
      <c r="K17" s="56">
        <v>1</v>
      </c>
      <c r="L17" s="56"/>
      <c r="M17" s="56"/>
      <c r="N17" s="58">
        <v>1</v>
      </c>
      <c r="O17" s="59">
        <v>1</v>
      </c>
      <c r="P17" s="84"/>
      <c r="Q17" s="85"/>
      <c r="R17" s="12"/>
      <c r="S17" s="12"/>
      <c r="T17" s="12"/>
      <c r="U17" s="13"/>
      <c r="V17" s="28"/>
      <c r="W17" s="81"/>
      <c r="X17" s="82"/>
      <c r="Y17" s="12"/>
      <c r="Z17" s="12"/>
      <c r="AA17" s="12"/>
      <c r="AB17" s="12"/>
      <c r="AC17" s="25"/>
      <c r="AD17" s="144"/>
      <c r="AE17" s="122"/>
    </row>
    <row r="18" spans="1:31" s="40" customFormat="1" ht="15" customHeight="1">
      <c r="A18" s="138"/>
      <c r="B18" s="65"/>
      <c r="C18" s="66"/>
      <c r="D18" s="12"/>
      <c r="E18" s="12"/>
      <c r="F18" s="12"/>
      <c r="G18" s="12"/>
      <c r="H18" s="25"/>
      <c r="I18" s="69" t="s">
        <v>67</v>
      </c>
      <c r="J18" s="70"/>
      <c r="K18" s="56">
        <v>1</v>
      </c>
      <c r="L18" s="56"/>
      <c r="M18" s="56"/>
      <c r="N18" s="58">
        <v>2</v>
      </c>
      <c r="O18" s="59">
        <v>2</v>
      </c>
      <c r="P18" s="84"/>
      <c r="Q18" s="85"/>
      <c r="R18" s="12"/>
      <c r="S18" s="12"/>
      <c r="T18" s="12"/>
      <c r="U18" s="13"/>
      <c r="V18" s="28"/>
      <c r="W18" s="81"/>
      <c r="X18" s="82"/>
      <c r="Y18" s="12"/>
      <c r="Z18" s="12"/>
      <c r="AA18" s="12"/>
      <c r="AB18" s="12"/>
      <c r="AC18" s="25"/>
      <c r="AD18" s="144"/>
      <c r="AE18" s="122"/>
    </row>
    <row r="19" spans="1:31" s="40" customFormat="1" ht="15" customHeight="1">
      <c r="A19" s="138"/>
      <c r="B19" s="65"/>
      <c r="C19" s="66"/>
      <c r="D19" s="12"/>
      <c r="E19" s="12"/>
      <c r="F19" s="12"/>
      <c r="G19" s="12"/>
      <c r="H19" s="25"/>
      <c r="I19" s="65"/>
      <c r="J19" s="66"/>
      <c r="K19" s="12"/>
      <c r="L19" s="12"/>
      <c r="M19" s="12"/>
      <c r="N19" s="12"/>
      <c r="O19" s="25"/>
      <c r="P19" s="84"/>
      <c r="Q19" s="85"/>
      <c r="R19" s="12"/>
      <c r="S19" s="12"/>
      <c r="T19" s="12"/>
      <c r="U19" s="13"/>
      <c r="V19" s="28"/>
      <c r="W19" s="81"/>
      <c r="X19" s="82"/>
      <c r="Y19" s="12"/>
      <c r="Z19" s="12"/>
      <c r="AA19" s="12"/>
      <c r="AB19" s="12"/>
      <c r="AC19" s="25"/>
      <c r="AD19" s="144"/>
      <c r="AE19" s="122"/>
    </row>
    <row r="20" spans="1:31" s="40" customFormat="1" ht="15" customHeight="1" thickBot="1">
      <c r="A20" s="139"/>
      <c r="B20" s="77" t="s">
        <v>15</v>
      </c>
      <c r="C20" s="78"/>
      <c r="D20" s="79"/>
      <c r="E20" s="20">
        <f>SUM(E10:E19)</f>
        <v>4</v>
      </c>
      <c r="F20" s="20">
        <f>SUM(F10:F19)</f>
        <v>4</v>
      </c>
      <c r="G20" s="20">
        <f>SUM(G10:G19)</f>
        <v>6</v>
      </c>
      <c r="H20" s="26">
        <f>SUM(H10:H19)</f>
        <v>6</v>
      </c>
      <c r="I20" s="94" t="s">
        <v>15</v>
      </c>
      <c r="J20" s="95"/>
      <c r="K20" s="95"/>
      <c r="L20" s="20">
        <f>SUM(L10:L19)</f>
        <v>8</v>
      </c>
      <c r="M20" s="20">
        <f>SUM(M10:M19)</f>
        <v>8</v>
      </c>
      <c r="N20" s="20">
        <f>SUM(N10:N19)</f>
        <v>8</v>
      </c>
      <c r="O20" s="26">
        <f>SUM(O10:O19)</f>
        <v>8</v>
      </c>
      <c r="P20" s="94" t="s">
        <v>15</v>
      </c>
      <c r="Q20" s="95"/>
      <c r="R20" s="95"/>
      <c r="S20" s="20">
        <f>SUM(S10:S19)</f>
        <v>3</v>
      </c>
      <c r="T20" s="20">
        <f>SUM(T10:T19)</f>
        <v>3</v>
      </c>
      <c r="U20" s="20">
        <f>SUM(U10:U19)</f>
        <v>0</v>
      </c>
      <c r="V20" s="26">
        <f>SUM(V10:V19)</f>
        <v>0</v>
      </c>
      <c r="W20" s="94" t="s">
        <v>15</v>
      </c>
      <c r="X20" s="95"/>
      <c r="Y20" s="95"/>
      <c r="Z20" s="20">
        <f>SUM(Z10:Z19)</f>
        <v>0</v>
      </c>
      <c r="AA20" s="20">
        <f>SUM(AA10:AA19)</f>
        <v>0</v>
      </c>
      <c r="AB20" s="20">
        <f>SUM(AB10:AB19)</f>
        <v>0</v>
      </c>
      <c r="AC20" s="26">
        <f>SUM(AC10:AC19)</f>
        <v>0</v>
      </c>
      <c r="AD20" s="145"/>
      <c r="AE20" s="123"/>
    </row>
    <row r="21" spans="1:31" s="40" customFormat="1" ht="15" customHeight="1">
      <c r="A21" s="137" t="s">
        <v>16</v>
      </c>
      <c r="B21" s="119" t="s">
        <v>30</v>
      </c>
      <c r="C21" s="124"/>
      <c r="D21" s="18">
        <v>6</v>
      </c>
      <c r="E21" s="18">
        <v>2</v>
      </c>
      <c r="F21" s="18">
        <v>2</v>
      </c>
      <c r="G21" s="18">
        <v>2</v>
      </c>
      <c r="H21" s="24">
        <v>2</v>
      </c>
      <c r="I21" s="119" t="s">
        <v>97</v>
      </c>
      <c r="J21" s="120"/>
      <c r="K21" s="18">
        <v>6</v>
      </c>
      <c r="L21" s="18">
        <v>1</v>
      </c>
      <c r="M21" s="18">
        <v>1</v>
      </c>
      <c r="N21" s="18"/>
      <c r="O21" s="24"/>
      <c r="P21" s="115"/>
      <c r="Q21" s="116"/>
      <c r="R21" s="18"/>
      <c r="S21" s="18"/>
      <c r="T21" s="18"/>
      <c r="U21" s="19"/>
      <c r="V21" s="31"/>
      <c r="W21" s="142"/>
      <c r="X21" s="120"/>
      <c r="Y21" s="18"/>
      <c r="Z21" s="18"/>
      <c r="AA21" s="18"/>
      <c r="AB21" s="18"/>
      <c r="AC21" s="24"/>
      <c r="AD21" s="127">
        <f>E26+G26+L26+N26+S26+U26+Z26+AB26</f>
        <v>2</v>
      </c>
      <c r="AE21" s="130">
        <f>F26+H26+M26+O26+T26+V26+AA26+AC26</f>
        <v>2</v>
      </c>
    </row>
    <row r="22" spans="1:31" s="40" customFormat="1" ht="15" customHeight="1">
      <c r="A22" s="155"/>
      <c r="B22" s="65"/>
      <c r="C22" s="66"/>
      <c r="D22" s="38"/>
      <c r="E22" s="38"/>
      <c r="F22" s="38"/>
      <c r="G22" s="38"/>
      <c r="H22" s="33"/>
      <c r="I22" s="65" t="s">
        <v>98</v>
      </c>
      <c r="J22" s="66"/>
      <c r="K22" s="38">
        <v>6</v>
      </c>
      <c r="L22" s="38">
        <v>1</v>
      </c>
      <c r="M22" s="38">
        <v>1</v>
      </c>
      <c r="N22" s="38"/>
      <c r="O22" s="33"/>
      <c r="P22" s="65"/>
      <c r="Q22" s="66"/>
      <c r="R22" s="38"/>
      <c r="S22" s="38"/>
      <c r="T22" s="38"/>
      <c r="U22" s="42"/>
      <c r="V22" s="43"/>
      <c r="W22" s="65"/>
      <c r="X22" s="66"/>
      <c r="Y22" s="38"/>
      <c r="Z22" s="38"/>
      <c r="AA22" s="38"/>
      <c r="AB22" s="38"/>
      <c r="AC22" s="33"/>
      <c r="AD22" s="128"/>
      <c r="AE22" s="131"/>
    </row>
    <row r="23" spans="1:31" s="40" customFormat="1" ht="15" customHeight="1">
      <c r="A23" s="155"/>
      <c r="B23" s="65"/>
      <c r="C23" s="66"/>
      <c r="D23" s="38"/>
      <c r="E23" s="38"/>
      <c r="F23" s="38"/>
      <c r="G23" s="38"/>
      <c r="H23" s="33"/>
      <c r="I23" s="71" t="s">
        <v>99</v>
      </c>
      <c r="J23" s="72"/>
      <c r="K23" s="50">
        <v>6</v>
      </c>
      <c r="L23" s="50">
        <v>1</v>
      </c>
      <c r="M23" s="50">
        <v>1</v>
      </c>
      <c r="N23" s="38"/>
      <c r="O23" s="33"/>
      <c r="P23" s="65"/>
      <c r="Q23" s="66"/>
      <c r="R23" s="38"/>
      <c r="S23" s="38"/>
      <c r="T23" s="38"/>
      <c r="U23" s="42"/>
      <c r="V23" s="43"/>
      <c r="W23" s="65"/>
      <c r="X23" s="66"/>
      <c r="Y23" s="38"/>
      <c r="Z23" s="38"/>
      <c r="AA23" s="38"/>
      <c r="AB23" s="38"/>
      <c r="AC23" s="33"/>
      <c r="AD23" s="128"/>
      <c r="AE23" s="131"/>
    </row>
    <row r="24" spans="1:31" s="40" customFormat="1" ht="15" customHeight="1">
      <c r="A24" s="155"/>
      <c r="B24" s="65"/>
      <c r="C24" s="66"/>
      <c r="D24" s="38"/>
      <c r="E24" s="38"/>
      <c r="F24" s="38"/>
      <c r="G24" s="38"/>
      <c r="H24" s="33"/>
      <c r="I24" s="69" t="s">
        <v>100</v>
      </c>
      <c r="J24" s="70"/>
      <c r="K24" s="60">
        <v>6</v>
      </c>
      <c r="L24" s="60"/>
      <c r="M24" s="60"/>
      <c r="N24" s="60">
        <v>1</v>
      </c>
      <c r="O24" s="61">
        <v>1</v>
      </c>
      <c r="P24" s="65"/>
      <c r="Q24" s="66"/>
      <c r="R24" s="38"/>
      <c r="S24" s="38"/>
      <c r="T24" s="38"/>
      <c r="U24" s="42"/>
      <c r="V24" s="43"/>
      <c r="W24" s="65"/>
      <c r="X24" s="66"/>
      <c r="Y24" s="38"/>
      <c r="Z24" s="38"/>
      <c r="AA24" s="38"/>
      <c r="AB24" s="38"/>
      <c r="AC24" s="33"/>
      <c r="AD24" s="128"/>
      <c r="AE24" s="131"/>
    </row>
    <row r="25" spans="1:31" s="40" customFormat="1" ht="15" customHeight="1">
      <c r="A25" s="138"/>
      <c r="B25" s="65"/>
      <c r="C25" s="66"/>
      <c r="D25" s="12"/>
      <c r="E25" s="12"/>
      <c r="F25" s="12"/>
      <c r="G25" s="12"/>
      <c r="H25" s="25"/>
      <c r="I25" s="65" t="s">
        <v>101</v>
      </c>
      <c r="J25" s="66"/>
      <c r="K25" s="12">
        <v>6</v>
      </c>
      <c r="L25" s="12"/>
      <c r="M25" s="12"/>
      <c r="N25" s="12">
        <v>1</v>
      </c>
      <c r="O25" s="25">
        <v>1</v>
      </c>
      <c r="P25" s="84"/>
      <c r="Q25" s="85"/>
      <c r="R25" s="12"/>
      <c r="S25" s="12"/>
      <c r="T25" s="12"/>
      <c r="U25" s="13"/>
      <c r="V25" s="28"/>
      <c r="W25" s="81"/>
      <c r="X25" s="82"/>
      <c r="Y25" s="12"/>
      <c r="Z25" s="12"/>
      <c r="AA25" s="12"/>
      <c r="AB25" s="12"/>
      <c r="AC25" s="25"/>
      <c r="AD25" s="129"/>
      <c r="AE25" s="132"/>
    </row>
    <row r="26" spans="1:31" s="40" customFormat="1" ht="15" customHeight="1" thickBot="1">
      <c r="A26" s="139"/>
      <c r="B26" s="94" t="s">
        <v>26</v>
      </c>
      <c r="C26" s="95"/>
      <c r="D26" s="95"/>
      <c r="E26" s="20">
        <v>0</v>
      </c>
      <c r="F26" s="20">
        <v>0</v>
      </c>
      <c r="G26" s="20">
        <v>0</v>
      </c>
      <c r="H26" s="26">
        <v>0</v>
      </c>
      <c r="I26" s="94" t="s">
        <v>26</v>
      </c>
      <c r="J26" s="95"/>
      <c r="K26" s="95"/>
      <c r="L26" s="20">
        <v>1</v>
      </c>
      <c r="M26" s="20">
        <v>1</v>
      </c>
      <c r="N26" s="20">
        <v>1</v>
      </c>
      <c r="O26" s="26">
        <v>1</v>
      </c>
      <c r="P26" s="94" t="s">
        <v>26</v>
      </c>
      <c r="Q26" s="95"/>
      <c r="R26" s="95"/>
      <c r="S26" s="20">
        <f>SUM(S21:S25)</f>
        <v>0</v>
      </c>
      <c r="T26" s="20">
        <f>SUM(T21:T25)</f>
        <v>0</v>
      </c>
      <c r="U26" s="20">
        <f>SUM(U21:U25)</f>
        <v>0</v>
      </c>
      <c r="V26" s="26">
        <f>SUM(V21:V25)</f>
        <v>0</v>
      </c>
      <c r="W26" s="94" t="s">
        <v>26</v>
      </c>
      <c r="X26" s="95"/>
      <c r="Y26" s="95"/>
      <c r="Z26" s="20">
        <f>SUM(Z21:Z25)</f>
        <v>0</v>
      </c>
      <c r="AA26" s="20">
        <f>SUM(AA21:AA25)</f>
        <v>0</v>
      </c>
      <c r="AB26" s="20">
        <f>SUM(AB21:AB25)</f>
        <v>0</v>
      </c>
      <c r="AC26" s="26">
        <f>SUM(AC21:AC25)</f>
        <v>0</v>
      </c>
      <c r="AD26" s="90"/>
      <c r="AE26" s="133"/>
    </row>
    <row r="27" spans="1:31" s="40" customFormat="1" ht="15" customHeight="1">
      <c r="A27" s="137" t="s">
        <v>18</v>
      </c>
      <c r="B27" s="65" t="s">
        <v>44</v>
      </c>
      <c r="C27" s="66"/>
      <c r="D27" s="12">
        <v>2</v>
      </c>
      <c r="E27" s="12">
        <v>2</v>
      </c>
      <c r="F27" s="12">
        <v>2</v>
      </c>
      <c r="G27" s="12"/>
      <c r="H27" s="25"/>
      <c r="I27" s="71" t="s">
        <v>76</v>
      </c>
      <c r="J27" s="72"/>
      <c r="K27" s="49">
        <v>2</v>
      </c>
      <c r="L27" s="49">
        <v>2</v>
      </c>
      <c r="M27" s="49">
        <v>2</v>
      </c>
      <c r="N27" s="18"/>
      <c r="O27" s="24"/>
      <c r="P27" s="169" t="s">
        <v>35</v>
      </c>
      <c r="Q27" s="170"/>
      <c r="R27" s="49">
        <v>2</v>
      </c>
      <c r="S27" s="49">
        <v>3</v>
      </c>
      <c r="T27" s="49">
        <v>3</v>
      </c>
      <c r="U27" s="19"/>
      <c r="V27" s="31"/>
      <c r="W27" s="119" t="s">
        <v>5</v>
      </c>
      <c r="X27" s="124"/>
      <c r="Y27" s="18">
        <v>2</v>
      </c>
      <c r="Z27" s="18">
        <v>9</v>
      </c>
      <c r="AA27" s="18">
        <v>40</v>
      </c>
      <c r="AB27" s="18">
        <v>9</v>
      </c>
      <c r="AC27" s="24">
        <v>40</v>
      </c>
      <c r="AD27" s="134">
        <f>E38+G38+L38+N38+S38+U38+Z38+AB38</f>
        <v>60</v>
      </c>
      <c r="AE27" s="121">
        <f>F38+H38+M38+O38+T38+V38+AA38+AC38</f>
        <v>132</v>
      </c>
    </row>
    <row r="28" spans="1:31" s="40" customFormat="1" ht="15" customHeight="1">
      <c r="A28" s="138"/>
      <c r="B28" s="65" t="s">
        <v>32</v>
      </c>
      <c r="C28" s="66"/>
      <c r="D28" s="12">
        <v>2</v>
      </c>
      <c r="E28" s="12">
        <v>2</v>
      </c>
      <c r="F28" s="12">
        <v>3</v>
      </c>
      <c r="G28" s="2"/>
      <c r="H28" s="27"/>
      <c r="I28" s="71" t="s">
        <v>33</v>
      </c>
      <c r="J28" s="72"/>
      <c r="K28" s="52">
        <v>2</v>
      </c>
      <c r="L28" s="52">
        <v>3</v>
      </c>
      <c r="M28" s="52">
        <v>3</v>
      </c>
      <c r="N28" s="12"/>
      <c r="O28" s="25"/>
      <c r="P28" s="171" t="s">
        <v>36</v>
      </c>
      <c r="Q28" s="172"/>
      <c r="R28" s="53">
        <v>2</v>
      </c>
      <c r="S28" s="53">
        <v>2</v>
      </c>
      <c r="T28" s="53">
        <v>3</v>
      </c>
      <c r="U28" s="13"/>
      <c r="V28" s="28"/>
      <c r="W28" s="81"/>
      <c r="X28" s="82"/>
      <c r="Y28" s="12"/>
      <c r="Z28" s="12"/>
      <c r="AA28" s="12"/>
      <c r="AB28" s="12"/>
      <c r="AC28" s="25"/>
      <c r="AD28" s="135"/>
      <c r="AE28" s="122"/>
    </row>
    <row r="29" spans="1:31" s="40" customFormat="1" ht="15" customHeight="1">
      <c r="A29" s="138"/>
      <c r="B29" s="65" t="s">
        <v>70</v>
      </c>
      <c r="C29" s="66"/>
      <c r="D29" s="12">
        <v>2</v>
      </c>
      <c r="E29" s="12">
        <v>2</v>
      </c>
      <c r="F29" s="12">
        <v>3</v>
      </c>
      <c r="G29" s="2"/>
      <c r="H29" s="27"/>
      <c r="I29" s="106" t="s">
        <v>34</v>
      </c>
      <c r="J29" s="107"/>
      <c r="K29" s="53">
        <v>2</v>
      </c>
      <c r="L29" s="53">
        <v>2</v>
      </c>
      <c r="M29" s="53">
        <v>3</v>
      </c>
      <c r="N29" s="12"/>
      <c r="O29" s="25"/>
      <c r="P29" s="171" t="s">
        <v>37</v>
      </c>
      <c r="Q29" s="172"/>
      <c r="R29" s="53">
        <v>2</v>
      </c>
      <c r="S29" s="53">
        <v>2</v>
      </c>
      <c r="T29" s="53">
        <v>3</v>
      </c>
      <c r="U29" s="3"/>
      <c r="V29" s="30"/>
      <c r="W29" s="81"/>
      <c r="X29" s="82"/>
      <c r="Y29" s="12"/>
      <c r="Z29" s="12"/>
      <c r="AA29" s="12"/>
      <c r="AB29" s="12"/>
      <c r="AC29" s="25"/>
      <c r="AD29" s="135"/>
      <c r="AE29" s="122"/>
    </row>
    <row r="30" spans="1:31" s="40" customFormat="1" ht="15" customHeight="1">
      <c r="A30" s="138"/>
      <c r="B30" s="65" t="s">
        <v>71</v>
      </c>
      <c r="C30" s="66"/>
      <c r="D30" s="12">
        <v>2</v>
      </c>
      <c r="E30" s="12"/>
      <c r="F30" s="12"/>
      <c r="G30" s="2">
        <v>2</v>
      </c>
      <c r="H30" s="27">
        <v>2</v>
      </c>
      <c r="I30" s="106" t="s">
        <v>77</v>
      </c>
      <c r="J30" s="107"/>
      <c r="K30" s="53">
        <v>2</v>
      </c>
      <c r="L30" s="53">
        <v>2</v>
      </c>
      <c r="M30" s="53">
        <v>3</v>
      </c>
      <c r="N30" s="12"/>
      <c r="O30" s="25"/>
      <c r="P30" s="195" t="s">
        <v>38</v>
      </c>
      <c r="Q30" s="196"/>
      <c r="R30" s="56">
        <v>2</v>
      </c>
      <c r="S30" s="56"/>
      <c r="T30" s="56"/>
      <c r="U30" s="56">
        <v>1</v>
      </c>
      <c r="V30" s="57">
        <v>1</v>
      </c>
      <c r="W30" s="140"/>
      <c r="X30" s="141"/>
      <c r="Y30" s="4"/>
      <c r="Z30" s="12"/>
      <c r="AA30" s="12"/>
      <c r="AB30" s="2"/>
      <c r="AC30" s="27"/>
      <c r="AD30" s="135"/>
      <c r="AE30" s="122"/>
    </row>
    <row r="31" spans="1:31" s="40" customFormat="1" ht="15" customHeight="1">
      <c r="A31" s="138"/>
      <c r="B31" s="65" t="s">
        <v>72</v>
      </c>
      <c r="C31" s="66"/>
      <c r="D31" s="12">
        <v>2</v>
      </c>
      <c r="E31" s="12"/>
      <c r="F31" s="12"/>
      <c r="G31" s="2">
        <v>2</v>
      </c>
      <c r="H31" s="27">
        <v>2</v>
      </c>
      <c r="I31" s="67" t="s">
        <v>78</v>
      </c>
      <c r="J31" s="68"/>
      <c r="K31" s="62">
        <v>2</v>
      </c>
      <c r="L31" s="62"/>
      <c r="M31" s="62"/>
      <c r="N31" s="62">
        <v>2</v>
      </c>
      <c r="O31" s="63">
        <v>3</v>
      </c>
      <c r="P31" s="125"/>
      <c r="Q31" s="126"/>
      <c r="R31" s="12"/>
      <c r="S31" s="12"/>
      <c r="T31" s="12"/>
      <c r="U31" s="12"/>
      <c r="V31" s="25"/>
      <c r="W31" s="140"/>
      <c r="X31" s="141"/>
      <c r="Y31" s="4"/>
      <c r="Z31" s="12"/>
      <c r="AA31" s="12"/>
      <c r="AB31" s="2"/>
      <c r="AC31" s="27"/>
      <c r="AD31" s="135"/>
      <c r="AE31" s="122"/>
    </row>
    <row r="32" spans="1:31" s="40" customFormat="1" ht="15" customHeight="1">
      <c r="A32" s="138"/>
      <c r="B32" s="65" t="s">
        <v>73</v>
      </c>
      <c r="C32" s="66"/>
      <c r="D32" s="12">
        <v>2</v>
      </c>
      <c r="E32" s="12"/>
      <c r="F32" s="12"/>
      <c r="G32" s="2">
        <v>3</v>
      </c>
      <c r="H32" s="27">
        <v>3</v>
      </c>
      <c r="I32" s="67" t="s">
        <v>79</v>
      </c>
      <c r="J32" s="68"/>
      <c r="K32" s="62">
        <v>2</v>
      </c>
      <c r="L32" s="62"/>
      <c r="M32" s="62"/>
      <c r="N32" s="62">
        <v>2</v>
      </c>
      <c r="O32" s="63">
        <v>3</v>
      </c>
      <c r="P32" s="125"/>
      <c r="Q32" s="126"/>
      <c r="R32" s="12"/>
      <c r="S32" s="12"/>
      <c r="T32" s="12"/>
      <c r="U32" s="12"/>
      <c r="V32" s="25"/>
      <c r="W32" s="140"/>
      <c r="X32" s="141"/>
      <c r="Y32" s="4"/>
      <c r="Z32" s="12"/>
      <c r="AA32" s="12"/>
      <c r="AB32" s="2"/>
      <c r="AC32" s="27"/>
      <c r="AD32" s="135"/>
      <c r="AE32" s="122"/>
    </row>
    <row r="33" spans="1:31" s="40" customFormat="1" ht="15" customHeight="1">
      <c r="A33" s="138"/>
      <c r="B33" s="75" t="s">
        <v>74</v>
      </c>
      <c r="C33" s="76"/>
      <c r="D33" s="44">
        <v>2</v>
      </c>
      <c r="E33" s="44"/>
      <c r="F33" s="44"/>
      <c r="G33" s="45">
        <v>2</v>
      </c>
      <c r="H33" s="46">
        <v>3</v>
      </c>
      <c r="I33" s="67" t="s">
        <v>80</v>
      </c>
      <c r="J33" s="68"/>
      <c r="K33" s="62">
        <v>2</v>
      </c>
      <c r="L33" s="62"/>
      <c r="M33" s="62"/>
      <c r="N33" s="62">
        <v>2</v>
      </c>
      <c r="O33" s="63">
        <v>3</v>
      </c>
      <c r="P33" s="86"/>
      <c r="Q33" s="87"/>
      <c r="R33" s="12"/>
      <c r="S33" s="12"/>
      <c r="T33" s="12"/>
      <c r="U33" s="12"/>
      <c r="V33" s="25"/>
      <c r="W33" s="190"/>
      <c r="X33" s="191"/>
      <c r="Y33" s="4"/>
      <c r="Z33" s="12"/>
      <c r="AA33" s="12"/>
      <c r="AB33" s="2"/>
      <c r="AC33" s="27"/>
      <c r="AD33" s="135"/>
      <c r="AE33" s="122"/>
    </row>
    <row r="34" spans="1:31" s="40" customFormat="1" ht="15" customHeight="1">
      <c r="A34" s="138"/>
      <c r="B34" s="65" t="s">
        <v>75</v>
      </c>
      <c r="C34" s="66"/>
      <c r="D34" s="12">
        <v>2</v>
      </c>
      <c r="E34" s="12"/>
      <c r="F34" s="12"/>
      <c r="G34" s="2">
        <v>2</v>
      </c>
      <c r="H34" s="27">
        <v>2</v>
      </c>
      <c r="I34" s="69" t="s">
        <v>81</v>
      </c>
      <c r="J34" s="70"/>
      <c r="K34" s="56">
        <v>2</v>
      </c>
      <c r="L34" s="56"/>
      <c r="M34" s="56"/>
      <c r="N34" s="56">
        <v>2</v>
      </c>
      <c r="O34" s="57">
        <v>2</v>
      </c>
      <c r="P34" s="86"/>
      <c r="Q34" s="87"/>
      <c r="R34" s="12"/>
      <c r="S34" s="12"/>
      <c r="T34" s="12"/>
      <c r="U34" s="12"/>
      <c r="V34" s="25"/>
      <c r="W34" s="190"/>
      <c r="X34" s="191"/>
      <c r="Y34" s="4"/>
      <c r="Z34" s="12"/>
      <c r="AA34" s="12"/>
      <c r="AB34" s="2"/>
      <c r="AC34" s="27"/>
      <c r="AD34" s="135"/>
      <c r="AE34" s="122"/>
    </row>
    <row r="35" spans="1:31" s="40" customFormat="1" ht="15" customHeight="1">
      <c r="A35" s="138"/>
      <c r="B35" s="65"/>
      <c r="C35" s="66"/>
      <c r="D35" s="12"/>
      <c r="E35" s="12"/>
      <c r="F35" s="12"/>
      <c r="G35" s="2"/>
      <c r="H35" s="27"/>
      <c r="I35" s="65"/>
      <c r="J35" s="66"/>
      <c r="K35" s="12"/>
      <c r="L35" s="12"/>
      <c r="M35" s="12"/>
      <c r="N35" s="12"/>
      <c r="O35" s="25"/>
      <c r="P35" s="65"/>
      <c r="Q35" s="66"/>
      <c r="R35" s="12"/>
      <c r="S35" s="12"/>
      <c r="T35" s="12"/>
      <c r="U35" s="12"/>
      <c r="V35" s="25"/>
      <c r="W35" s="140"/>
      <c r="X35" s="141"/>
      <c r="Y35" s="4"/>
      <c r="Z35" s="12"/>
      <c r="AA35" s="12"/>
      <c r="AB35" s="2"/>
      <c r="AC35" s="27"/>
      <c r="AD35" s="135"/>
      <c r="AE35" s="122"/>
    </row>
    <row r="36" spans="1:31" s="40" customFormat="1" ht="15" customHeight="1">
      <c r="A36" s="138"/>
      <c r="B36" s="65"/>
      <c r="C36" s="66"/>
      <c r="D36" s="12"/>
      <c r="E36" s="12"/>
      <c r="F36" s="12"/>
      <c r="G36" s="2"/>
      <c r="H36" s="27"/>
      <c r="I36" s="65"/>
      <c r="J36" s="66"/>
      <c r="K36" s="12"/>
      <c r="L36" s="12"/>
      <c r="M36" s="12"/>
      <c r="N36" s="12"/>
      <c r="O36" s="25"/>
      <c r="P36" s="65"/>
      <c r="Q36" s="66"/>
      <c r="R36" s="12"/>
      <c r="S36" s="12"/>
      <c r="T36" s="12"/>
      <c r="U36" s="12"/>
      <c r="V36" s="25"/>
      <c r="W36" s="140"/>
      <c r="X36" s="141"/>
      <c r="Y36" s="4"/>
      <c r="Z36" s="12"/>
      <c r="AA36" s="12"/>
      <c r="AB36" s="2"/>
      <c r="AC36" s="27"/>
      <c r="AD36" s="135"/>
      <c r="AE36" s="122"/>
    </row>
    <row r="37" spans="1:31" s="40" customFormat="1" ht="15" customHeight="1">
      <c r="A37" s="138"/>
      <c r="B37" s="65"/>
      <c r="C37" s="66"/>
      <c r="D37" s="12"/>
      <c r="E37" s="12"/>
      <c r="F37" s="12"/>
      <c r="G37" s="2"/>
      <c r="H37" s="27"/>
      <c r="I37" s="86"/>
      <c r="J37" s="87"/>
      <c r="K37" s="12"/>
      <c r="L37" s="12"/>
      <c r="M37" s="12"/>
      <c r="N37" s="12"/>
      <c r="O37" s="25"/>
      <c r="P37" s="86"/>
      <c r="Q37" s="87"/>
      <c r="R37" s="12"/>
      <c r="S37" s="12"/>
      <c r="T37" s="12"/>
      <c r="U37" s="12"/>
      <c r="V37" s="25"/>
      <c r="W37" s="190"/>
      <c r="X37" s="191"/>
      <c r="Y37" s="4"/>
      <c r="Z37" s="12"/>
      <c r="AA37" s="12"/>
      <c r="AB37" s="2"/>
      <c r="AC37" s="27"/>
      <c r="AD37" s="135"/>
      <c r="AE37" s="122"/>
    </row>
    <row r="38" spans="1:31" s="40" customFormat="1" ht="15" customHeight="1" thickBot="1">
      <c r="A38" s="139"/>
      <c r="B38" s="77" t="s">
        <v>17</v>
      </c>
      <c r="C38" s="78"/>
      <c r="D38" s="79"/>
      <c r="E38" s="20">
        <f>SUM(E27:E37)</f>
        <v>6</v>
      </c>
      <c r="F38" s="20">
        <f>SUM(F27:F37)</f>
        <v>8</v>
      </c>
      <c r="G38" s="20">
        <f>SUM(G27:G37)</f>
        <v>11</v>
      </c>
      <c r="H38" s="26">
        <v>12</v>
      </c>
      <c r="I38" s="77" t="s">
        <v>17</v>
      </c>
      <c r="J38" s="78"/>
      <c r="K38" s="79"/>
      <c r="L38" s="20">
        <f>SUM(L27:L37)</f>
        <v>9</v>
      </c>
      <c r="M38" s="20">
        <f>SUM(M27:M37)</f>
        <v>11</v>
      </c>
      <c r="N38" s="20">
        <f>SUM(N27:N37)</f>
        <v>8</v>
      </c>
      <c r="O38" s="26">
        <f>SUM(O27:O37)</f>
        <v>11</v>
      </c>
      <c r="P38" s="77" t="s">
        <v>17</v>
      </c>
      <c r="Q38" s="78"/>
      <c r="R38" s="79"/>
      <c r="S38" s="20">
        <f>SUM(S27:S37)</f>
        <v>7</v>
      </c>
      <c r="T38" s="20">
        <f>SUM(T27:T37)</f>
        <v>9</v>
      </c>
      <c r="U38" s="20">
        <f>SUM(U27:U37)</f>
        <v>1</v>
      </c>
      <c r="V38" s="26">
        <f>SUM(V27:V37)</f>
        <v>1</v>
      </c>
      <c r="W38" s="77" t="s">
        <v>17</v>
      </c>
      <c r="X38" s="78"/>
      <c r="Y38" s="79"/>
      <c r="Z38" s="20">
        <f>SUM(Z27:Z37)</f>
        <v>9</v>
      </c>
      <c r="AA38" s="20">
        <f>SUM(AA27:AA37)</f>
        <v>40</v>
      </c>
      <c r="AB38" s="20">
        <f>SUM(AB27:AB37)</f>
        <v>9</v>
      </c>
      <c r="AC38" s="26">
        <f>SUM(AC27:AC37)</f>
        <v>40</v>
      </c>
      <c r="AD38" s="136"/>
      <c r="AE38" s="123"/>
    </row>
    <row r="39" spans="1:31" s="40" customFormat="1" ht="15" customHeight="1">
      <c r="A39" s="137" t="s">
        <v>19</v>
      </c>
      <c r="B39" s="65" t="s">
        <v>84</v>
      </c>
      <c r="C39" s="66"/>
      <c r="D39" s="12">
        <v>3</v>
      </c>
      <c r="E39" s="12">
        <v>2</v>
      </c>
      <c r="F39" s="12">
        <v>3</v>
      </c>
      <c r="G39" s="12"/>
      <c r="H39" s="25"/>
      <c r="I39" s="65" t="s">
        <v>91</v>
      </c>
      <c r="J39" s="66"/>
      <c r="K39" s="18">
        <v>3</v>
      </c>
      <c r="L39" s="18">
        <v>2</v>
      </c>
      <c r="M39" s="18">
        <v>2</v>
      </c>
      <c r="N39" s="18"/>
      <c r="O39" s="24"/>
      <c r="P39" s="65" t="s">
        <v>96</v>
      </c>
      <c r="Q39" s="66"/>
      <c r="R39" s="15">
        <v>3</v>
      </c>
      <c r="S39" s="12">
        <v>3</v>
      </c>
      <c r="T39" s="12">
        <v>3</v>
      </c>
      <c r="U39" s="12"/>
      <c r="V39" s="25"/>
      <c r="W39" s="188" t="s">
        <v>45</v>
      </c>
      <c r="X39" s="189"/>
      <c r="Y39" s="22">
        <v>3</v>
      </c>
      <c r="Z39" s="18">
        <v>2</v>
      </c>
      <c r="AA39" s="18">
        <v>2</v>
      </c>
      <c r="AB39" s="18">
        <v>2</v>
      </c>
      <c r="AC39" s="24">
        <v>2</v>
      </c>
      <c r="AD39" s="134">
        <f>E49+G49+L49+N49+S49+U49+Z49+AB49</f>
        <v>27</v>
      </c>
      <c r="AE39" s="121">
        <f>F49+H49+M49+O49+T49+V49+AA49+AC49</f>
        <v>32</v>
      </c>
    </row>
    <row r="40" spans="1:31" s="40" customFormat="1" ht="15" customHeight="1">
      <c r="A40" s="155"/>
      <c r="B40" s="65" t="s">
        <v>83</v>
      </c>
      <c r="C40" s="66"/>
      <c r="D40" s="12">
        <v>3</v>
      </c>
      <c r="E40" s="12">
        <v>2</v>
      </c>
      <c r="F40" s="12">
        <v>2</v>
      </c>
      <c r="G40" s="12"/>
      <c r="H40" s="25"/>
      <c r="I40" s="65" t="s">
        <v>90</v>
      </c>
      <c r="J40" s="66"/>
      <c r="K40" s="12">
        <v>3</v>
      </c>
      <c r="L40" s="12">
        <v>2</v>
      </c>
      <c r="M40" s="12">
        <v>2</v>
      </c>
      <c r="N40" s="12"/>
      <c r="O40" s="25"/>
      <c r="P40" s="65" t="s">
        <v>95</v>
      </c>
      <c r="Q40" s="66"/>
      <c r="R40" s="15">
        <v>3</v>
      </c>
      <c r="S40" s="12">
        <v>2</v>
      </c>
      <c r="T40" s="12">
        <v>2</v>
      </c>
      <c r="U40" s="12"/>
      <c r="V40" s="25"/>
      <c r="W40" s="86" t="s">
        <v>42</v>
      </c>
      <c r="X40" s="87"/>
      <c r="Y40" s="15">
        <v>3</v>
      </c>
      <c r="Z40" s="12">
        <v>2</v>
      </c>
      <c r="AA40" s="12">
        <v>2</v>
      </c>
      <c r="AB40" s="12"/>
      <c r="AC40" s="25"/>
      <c r="AD40" s="135"/>
      <c r="AE40" s="122"/>
    </row>
    <row r="41" spans="1:31" s="40" customFormat="1" ht="15" customHeight="1">
      <c r="A41" s="155"/>
      <c r="B41" s="75" t="s">
        <v>82</v>
      </c>
      <c r="C41" s="76"/>
      <c r="D41" s="44">
        <v>3</v>
      </c>
      <c r="E41" s="44"/>
      <c r="F41" s="44"/>
      <c r="G41" s="44">
        <v>2</v>
      </c>
      <c r="H41" s="47">
        <v>3</v>
      </c>
      <c r="I41" s="71" t="s">
        <v>89</v>
      </c>
      <c r="J41" s="72"/>
      <c r="K41" s="52">
        <v>3</v>
      </c>
      <c r="L41" s="52">
        <v>2</v>
      </c>
      <c r="M41" s="52">
        <v>2</v>
      </c>
      <c r="N41" s="12"/>
      <c r="O41" s="25"/>
      <c r="P41" s="71" t="s">
        <v>94</v>
      </c>
      <c r="Q41" s="72"/>
      <c r="R41" s="64">
        <v>3</v>
      </c>
      <c r="S41" s="52">
        <v>3</v>
      </c>
      <c r="T41" s="52">
        <v>3</v>
      </c>
      <c r="U41" s="12"/>
      <c r="V41" s="25"/>
      <c r="W41" s="86" t="s">
        <v>43</v>
      </c>
      <c r="X41" s="87"/>
      <c r="Y41" s="15">
        <v>3</v>
      </c>
      <c r="Z41" s="12"/>
      <c r="AA41" s="12"/>
      <c r="AB41" s="12">
        <v>2</v>
      </c>
      <c r="AC41" s="25">
        <v>2</v>
      </c>
      <c r="AD41" s="135"/>
      <c r="AE41" s="122"/>
    </row>
    <row r="42" spans="1:31" s="40" customFormat="1" ht="15" customHeight="1">
      <c r="A42" s="155"/>
      <c r="B42" s="65" t="s">
        <v>39</v>
      </c>
      <c r="C42" s="66"/>
      <c r="D42" s="12">
        <v>3</v>
      </c>
      <c r="E42" s="12"/>
      <c r="F42" s="12"/>
      <c r="G42" s="12">
        <v>2</v>
      </c>
      <c r="H42" s="25">
        <v>3</v>
      </c>
      <c r="I42" s="106" t="s">
        <v>88</v>
      </c>
      <c r="J42" s="107"/>
      <c r="K42" s="53">
        <v>3</v>
      </c>
      <c r="L42" s="53">
        <v>2</v>
      </c>
      <c r="M42" s="53">
        <v>2</v>
      </c>
      <c r="N42" s="12"/>
      <c r="O42" s="25"/>
      <c r="P42" s="71" t="s">
        <v>85</v>
      </c>
      <c r="Q42" s="72"/>
      <c r="R42" s="52">
        <v>3</v>
      </c>
      <c r="S42" s="52">
        <v>2</v>
      </c>
      <c r="T42" s="52">
        <v>2</v>
      </c>
      <c r="U42" s="12"/>
      <c r="V42" s="25"/>
      <c r="W42" s="86"/>
      <c r="X42" s="87"/>
      <c r="Y42" s="15"/>
      <c r="Z42" s="12"/>
      <c r="AA42" s="12"/>
      <c r="AB42" s="12"/>
      <c r="AC42" s="25"/>
      <c r="AD42" s="135"/>
      <c r="AE42" s="122"/>
    </row>
    <row r="43" spans="1:31" s="40" customFormat="1" ht="15" customHeight="1">
      <c r="A43" s="155"/>
      <c r="B43" s="65"/>
      <c r="C43" s="66"/>
      <c r="D43" s="12"/>
      <c r="E43" s="12"/>
      <c r="F43" s="12"/>
      <c r="G43" s="12"/>
      <c r="H43" s="25"/>
      <c r="I43" s="69" t="s">
        <v>87</v>
      </c>
      <c r="J43" s="70"/>
      <c r="K43" s="56">
        <v>3</v>
      </c>
      <c r="L43" s="56"/>
      <c r="M43" s="56"/>
      <c r="N43" s="56">
        <v>2</v>
      </c>
      <c r="O43" s="57">
        <v>2</v>
      </c>
      <c r="P43" s="65" t="s">
        <v>93</v>
      </c>
      <c r="Q43" s="66"/>
      <c r="R43" s="15">
        <v>3</v>
      </c>
      <c r="S43" s="12"/>
      <c r="T43" s="12"/>
      <c r="U43" s="12">
        <v>2</v>
      </c>
      <c r="V43" s="25">
        <v>2</v>
      </c>
      <c r="W43" s="86"/>
      <c r="X43" s="87"/>
      <c r="Y43" s="15"/>
      <c r="Z43" s="12"/>
      <c r="AA43" s="12"/>
      <c r="AB43" s="12"/>
      <c r="AC43" s="25"/>
      <c r="AD43" s="135"/>
      <c r="AE43" s="122"/>
    </row>
    <row r="44" spans="1:31" s="40" customFormat="1" ht="15" customHeight="1">
      <c r="A44" s="155"/>
      <c r="B44" s="65"/>
      <c r="C44" s="66"/>
      <c r="D44" s="12"/>
      <c r="E44" s="12"/>
      <c r="F44" s="12"/>
      <c r="G44" s="12"/>
      <c r="H44" s="25"/>
      <c r="I44" s="69" t="s">
        <v>86</v>
      </c>
      <c r="J44" s="70"/>
      <c r="K44" s="56">
        <v>3</v>
      </c>
      <c r="L44" s="56"/>
      <c r="M44" s="56"/>
      <c r="N44" s="56">
        <v>2</v>
      </c>
      <c r="O44" s="57">
        <v>2</v>
      </c>
      <c r="P44" s="67" t="s">
        <v>92</v>
      </c>
      <c r="Q44" s="197"/>
      <c r="R44" s="198">
        <v>3</v>
      </c>
      <c r="S44" s="62"/>
      <c r="T44" s="62"/>
      <c r="U44" s="62">
        <v>2</v>
      </c>
      <c r="V44" s="63">
        <v>3</v>
      </c>
      <c r="W44" s="86"/>
      <c r="X44" s="87"/>
      <c r="Y44" s="15"/>
      <c r="Z44" s="12"/>
      <c r="AA44" s="12"/>
      <c r="AB44" s="12"/>
      <c r="AC44" s="25"/>
      <c r="AD44" s="135"/>
      <c r="AE44" s="122"/>
    </row>
    <row r="45" spans="1:31" s="40" customFormat="1" ht="15" customHeight="1">
      <c r="A45" s="155"/>
      <c r="B45" s="65"/>
      <c r="C45" s="66"/>
      <c r="D45" s="12"/>
      <c r="E45" s="12"/>
      <c r="F45" s="12"/>
      <c r="G45" s="12"/>
      <c r="H45" s="25"/>
      <c r="I45" s="65"/>
      <c r="J45" s="66"/>
      <c r="K45" s="12"/>
      <c r="L45" s="12"/>
      <c r="M45" s="12"/>
      <c r="N45" s="12"/>
      <c r="O45" s="25"/>
      <c r="P45" s="67" t="s">
        <v>41</v>
      </c>
      <c r="Q45" s="197"/>
      <c r="R45" s="198">
        <v>3</v>
      </c>
      <c r="S45" s="62"/>
      <c r="T45" s="62"/>
      <c r="U45" s="62">
        <v>2</v>
      </c>
      <c r="V45" s="63">
        <v>3</v>
      </c>
      <c r="W45" s="86"/>
      <c r="X45" s="87"/>
      <c r="Y45" s="15"/>
      <c r="Z45" s="12"/>
      <c r="AA45" s="12"/>
      <c r="AB45" s="12"/>
      <c r="AC45" s="25"/>
      <c r="AD45" s="135"/>
      <c r="AE45" s="122"/>
    </row>
    <row r="46" spans="1:31" s="40" customFormat="1" ht="15" customHeight="1">
      <c r="A46" s="155"/>
      <c r="B46" s="65"/>
      <c r="C46" s="66"/>
      <c r="D46" s="12"/>
      <c r="E46" s="12"/>
      <c r="F46" s="12"/>
      <c r="G46" s="12"/>
      <c r="H46" s="25"/>
      <c r="I46" s="65"/>
      <c r="J46" s="66"/>
      <c r="K46" s="12"/>
      <c r="L46" s="12"/>
      <c r="M46" s="12"/>
      <c r="N46" s="12"/>
      <c r="O46" s="25"/>
      <c r="P46" s="199" t="s">
        <v>54</v>
      </c>
      <c r="Q46" s="200"/>
      <c r="R46" s="198">
        <v>3</v>
      </c>
      <c r="S46" s="62"/>
      <c r="T46" s="62"/>
      <c r="U46" s="62">
        <v>2</v>
      </c>
      <c r="V46" s="63">
        <v>3</v>
      </c>
      <c r="W46" s="86"/>
      <c r="X46" s="87"/>
      <c r="Y46" s="15"/>
      <c r="Z46" s="12"/>
      <c r="AA46" s="12"/>
      <c r="AB46" s="12"/>
      <c r="AC46" s="25"/>
      <c r="AD46" s="135"/>
      <c r="AE46" s="122"/>
    </row>
    <row r="47" spans="1:31" s="40" customFormat="1" ht="15" customHeight="1">
      <c r="A47" s="155"/>
      <c r="B47" s="65"/>
      <c r="C47" s="66"/>
      <c r="D47" s="12"/>
      <c r="E47" s="12"/>
      <c r="F47" s="12"/>
      <c r="G47" s="12"/>
      <c r="H47" s="25"/>
      <c r="I47" s="65"/>
      <c r="J47" s="66"/>
      <c r="K47" s="12"/>
      <c r="L47" s="12"/>
      <c r="M47" s="12"/>
      <c r="N47" s="12"/>
      <c r="O47" s="25"/>
      <c r="P47" s="69" t="s">
        <v>107</v>
      </c>
      <c r="Q47" s="197"/>
      <c r="R47" s="201">
        <v>3</v>
      </c>
      <c r="S47" s="56"/>
      <c r="T47" s="56"/>
      <c r="U47" s="56">
        <v>2</v>
      </c>
      <c r="V47" s="57">
        <v>2</v>
      </c>
      <c r="W47" s="65"/>
      <c r="X47" s="66"/>
      <c r="Y47" s="15"/>
      <c r="Z47" s="12"/>
      <c r="AA47" s="12"/>
      <c r="AB47" s="12"/>
      <c r="AC47" s="25"/>
      <c r="AD47" s="135"/>
      <c r="AE47" s="122"/>
    </row>
    <row r="48" spans="1:31" s="40" customFormat="1" ht="15" customHeight="1">
      <c r="A48" s="155"/>
      <c r="B48" s="81"/>
      <c r="C48" s="82"/>
      <c r="D48" s="12"/>
      <c r="E48" s="12"/>
      <c r="F48" s="12"/>
      <c r="G48" s="2"/>
      <c r="H48" s="27"/>
      <c r="I48" s="81"/>
      <c r="J48" s="82"/>
      <c r="K48" s="12"/>
      <c r="L48" s="12"/>
      <c r="M48" s="12"/>
      <c r="N48" s="12"/>
      <c r="O48" s="25"/>
      <c r="P48" s="65" t="s">
        <v>40</v>
      </c>
      <c r="Q48" s="66"/>
      <c r="R48" s="12">
        <v>3</v>
      </c>
      <c r="S48" s="12"/>
      <c r="T48" s="12"/>
      <c r="U48" s="12">
        <v>2</v>
      </c>
      <c r="V48" s="25">
        <v>2</v>
      </c>
      <c r="W48" s="178"/>
      <c r="X48" s="179"/>
      <c r="Y48" s="15"/>
      <c r="Z48" s="12"/>
      <c r="AA48" s="12"/>
      <c r="AB48" s="2"/>
      <c r="AC48" s="27"/>
      <c r="AD48" s="135"/>
      <c r="AE48" s="122"/>
    </row>
    <row r="49" spans="1:31" s="40" customFormat="1" ht="15" customHeight="1">
      <c r="A49" s="173"/>
      <c r="B49" s="100" t="s">
        <v>20</v>
      </c>
      <c r="C49" s="101"/>
      <c r="D49" s="102"/>
      <c r="E49" s="13">
        <v>4</v>
      </c>
      <c r="F49" s="13">
        <v>5</v>
      </c>
      <c r="G49" s="13">
        <v>2</v>
      </c>
      <c r="H49" s="28">
        <v>3</v>
      </c>
      <c r="I49" s="100" t="s">
        <v>20</v>
      </c>
      <c r="J49" s="101"/>
      <c r="K49" s="102"/>
      <c r="L49" s="13">
        <v>4</v>
      </c>
      <c r="M49" s="13">
        <v>4</v>
      </c>
      <c r="N49" s="13">
        <v>4</v>
      </c>
      <c r="O49" s="28">
        <v>4</v>
      </c>
      <c r="P49" s="100" t="s">
        <v>20</v>
      </c>
      <c r="Q49" s="101"/>
      <c r="R49" s="102"/>
      <c r="S49" s="13">
        <v>5</v>
      </c>
      <c r="T49" s="13">
        <v>5</v>
      </c>
      <c r="U49" s="13">
        <v>8</v>
      </c>
      <c r="V49" s="28">
        <v>11</v>
      </c>
      <c r="W49" s="100" t="s">
        <v>20</v>
      </c>
      <c r="X49" s="101"/>
      <c r="Y49" s="102"/>
      <c r="Z49" s="13">
        <v>0</v>
      </c>
      <c r="AA49" s="13">
        <v>0</v>
      </c>
      <c r="AB49" s="13">
        <v>0</v>
      </c>
      <c r="AC49" s="28">
        <v>0</v>
      </c>
      <c r="AD49" s="176"/>
      <c r="AE49" s="177"/>
    </row>
    <row r="50" spans="1:31" s="40" customFormat="1" ht="15" customHeight="1" thickBot="1">
      <c r="A50" s="23"/>
      <c r="B50" s="103" t="s">
        <v>29</v>
      </c>
      <c r="C50" s="99"/>
      <c r="D50" s="88"/>
      <c r="E50" s="16">
        <f>E9+E20+E26+E38+E49</f>
        <v>17</v>
      </c>
      <c r="F50" s="16">
        <f>F9+F20+F26+F38+F49</f>
        <v>21</v>
      </c>
      <c r="G50" s="16">
        <f>G9+G20+G26+G38+G49</f>
        <v>22</v>
      </c>
      <c r="H50" s="17">
        <f>H9+H20+H26+H38+H49</f>
        <v>25</v>
      </c>
      <c r="I50" s="103" t="s">
        <v>29</v>
      </c>
      <c r="J50" s="99"/>
      <c r="K50" s="88"/>
      <c r="L50" s="16">
        <f>L9+L20+L26+L38+L49</f>
        <v>22</v>
      </c>
      <c r="M50" s="16">
        <f>M9+M20+M26+M38+M49</f>
        <v>25</v>
      </c>
      <c r="N50" s="16">
        <f>N9+N20+N26+N38+N49</f>
        <v>21</v>
      </c>
      <c r="O50" s="17">
        <f>O9+O20+O26+O38+O49</f>
        <v>25</v>
      </c>
      <c r="P50" s="103" t="s">
        <v>29</v>
      </c>
      <c r="Q50" s="99"/>
      <c r="R50" s="88"/>
      <c r="S50" s="16">
        <f>S9+S20+S26+S38+S49</f>
        <v>17</v>
      </c>
      <c r="T50" s="16">
        <f>T9+T20+T26+T38+T49</f>
        <v>20</v>
      </c>
      <c r="U50" s="16">
        <f>U9+U20+U26+U38+U49</f>
        <v>11</v>
      </c>
      <c r="V50" s="17">
        <f>V9+V20+V26+V38+V49</f>
        <v>15</v>
      </c>
      <c r="W50" s="103" t="s">
        <v>53</v>
      </c>
      <c r="X50" s="99"/>
      <c r="Y50" s="88"/>
      <c r="Z50" s="16">
        <f>Z9+Z20+Z26+Z38+Z49</f>
        <v>9</v>
      </c>
      <c r="AA50" s="16">
        <f>AA9+AA20+AA26+AA38+AA49</f>
        <v>40</v>
      </c>
      <c r="AB50" s="16">
        <f>AB9+AB20+AB26+AB38+AB49</f>
        <v>9</v>
      </c>
      <c r="AC50" s="17">
        <f>AC9+AC20+AC26+AC38+AC49</f>
        <v>40</v>
      </c>
      <c r="AD50" s="180"/>
      <c r="AE50" s="181"/>
    </row>
    <row r="51" spans="1:31" s="40" customFormat="1" ht="15" customHeight="1">
      <c r="A51" s="114"/>
      <c r="B51" s="117" t="s">
        <v>50</v>
      </c>
      <c r="C51" s="41" t="s">
        <v>21</v>
      </c>
      <c r="D51" s="80" t="s">
        <v>22</v>
      </c>
      <c r="E51" s="80"/>
      <c r="F51" s="108" t="s">
        <v>23</v>
      </c>
      <c r="G51" s="109"/>
      <c r="H51" s="110"/>
      <c r="I51" s="41" t="s">
        <v>21</v>
      </c>
      <c r="J51" s="41" t="s">
        <v>22</v>
      </c>
      <c r="K51" s="98" t="s">
        <v>51</v>
      </c>
      <c r="L51" s="80"/>
      <c r="M51" s="80"/>
      <c r="N51" s="80" t="s">
        <v>24</v>
      </c>
      <c r="O51" s="80"/>
      <c r="P51" s="41" t="s">
        <v>25</v>
      </c>
      <c r="Q51" s="117" t="s">
        <v>52</v>
      </c>
      <c r="R51" s="80" t="s">
        <v>24</v>
      </c>
      <c r="S51" s="80"/>
      <c r="T51" s="80" t="s">
        <v>25</v>
      </c>
      <c r="U51" s="80"/>
      <c r="V51" s="108" t="s">
        <v>27</v>
      </c>
      <c r="W51" s="110"/>
      <c r="X51" s="41" t="s">
        <v>24</v>
      </c>
      <c r="Y51" s="184" t="s">
        <v>25</v>
      </c>
      <c r="Z51" s="185"/>
      <c r="AA51" s="80" t="s">
        <v>28</v>
      </c>
      <c r="AB51" s="80"/>
      <c r="AC51" s="80"/>
      <c r="AD51" s="182">
        <f>SUM(AD5:AD49)</f>
        <v>128</v>
      </c>
      <c r="AE51" s="174">
        <f>SUM(AE5:AE50)</f>
        <v>211</v>
      </c>
    </row>
    <row r="52" spans="1:31" s="40" customFormat="1" ht="15" customHeight="1" thickBot="1">
      <c r="A52" s="103"/>
      <c r="B52" s="118"/>
      <c r="C52" s="16">
        <f>AD10</f>
        <v>29</v>
      </c>
      <c r="D52" s="88">
        <f>AD10</f>
        <v>29</v>
      </c>
      <c r="E52" s="88"/>
      <c r="F52" s="111"/>
      <c r="G52" s="112"/>
      <c r="H52" s="113"/>
      <c r="I52" s="16">
        <f>AD21</f>
        <v>2</v>
      </c>
      <c r="J52" s="16">
        <f>AE21</f>
        <v>2</v>
      </c>
      <c r="K52" s="99"/>
      <c r="L52" s="99"/>
      <c r="M52" s="99"/>
      <c r="N52" s="88">
        <f>AD5+AD27</f>
        <v>70</v>
      </c>
      <c r="O52" s="88"/>
      <c r="P52" s="16">
        <v>148</v>
      </c>
      <c r="Q52" s="118"/>
      <c r="R52" s="88">
        <f>AD39</f>
        <v>27</v>
      </c>
      <c r="S52" s="88"/>
      <c r="T52" s="88">
        <f>AE39</f>
        <v>32</v>
      </c>
      <c r="U52" s="88"/>
      <c r="V52" s="111"/>
      <c r="W52" s="113"/>
      <c r="X52" s="16">
        <v>128</v>
      </c>
      <c r="Y52" s="186">
        <v>211</v>
      </c>
      <c r="Z52" s="187"/>
      <c r="AA52" s="99"/>
      <c r="AB52" s="99"/>
      <c r="AC52" s="99"/>
      <c r="AD52" s="183"/>
      <c r="AE52" s="175"/>
    </row>
    <row r="53" spans="1:30" ht="16.5">
      <c r="A53" s="8" t="s">
        <v>6</v>
      </c>
      <c r="B53" s="11" t="s">
        <v>108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0"/>
    </row>
    <row r="54" spans="1:30" ht="16.5">
      <c r="A54" s="9"/>
      <c r="B54" s="48" t="s">
        <v>110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73" t="s">
        <v>111</v>
      </c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10"/>
    </row>
    <row r="55" spans="1:30" ht="16.5">
      <c r="A55" s="10"/>
      <c r="B55" s="151" t="s">
        <v>112</v>
      </c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</row>
    <row r="56" spans="1:30" ht="16.5">
      <c r="A56" s="7"/>
      <c r="B56" s="151" t="s">
        <v>113</v>
      </c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</row>
  </sheetData>
  <sheetProtection/>
  <mergeCells count="244">
    <mergeCell ref="I8:J8"/>
    <mergeCell ref="P8:Q8"/>
    <mergeCell ref="W8:X8"/>
    <mergeCell ref="I36:J36"/>
    <mergeCell ref="I42:J42"/>
    <mergeCell ref="W11:X11"/>
    <mergeCell ref="I15:J15"/>
    <mergeCell ref="W33:X33"/>
    <mergeCell ref="W37:X37"/>
    <mergeCell ref="B37:C37"/>
    <mergeCell ref="P36:Q36"/>
    <mergeCell ref="P33:Q33"/>
    <mergeCell ref="B33:C33"/>
    <mergeCell ref="B34:C34"/>
    <mergeCell ref="B35:C35"/>
    <mergeCell ref="B36:C36"/>
    <mergeCell ref="W41:X41"/>
    <mergeCell ref="P35:Q35"/>
    <mergeCell ref="Y51:Z51"/>
    <mergeCell ref="W35:X35"/>
    <mergeCell ref="W36:X36"/>
    <mergeCell ref="Y52:Z52"/>
    <mergeCell ref="W45:X45"/>
    <mergeCell ref="P47:Q47"/>
    <mergeCell ref="W39:X39"/>
    <mergeCell ref="W44:X44"/>
    <mergeCell ref="AE51:AE52"/>
    <mergeCell ref="AD39:AD49"/>
    <mergeCell ref="AE39:AE49"/>
    <mergeCell ref="W48:X48"/>
    <mergeCell ref="V51:W52"/>
    <mergeCell ref="P50:R50"/>
    <mergeCell ref="W50:Y50"/>
    <mergeCell ref="AD50:AE50"/>
    <mergeCell ref="AA51:AC52"/>
    <mergeCell ref="AD51:AD52"/>
    <mergeCell ref="A39:A49"/>
    <mergeCell ref="I39:J39"/>
    <mergeCell ref="B44:C44"/>
    <mergeCell ref="I48:J48"/>
    <mergeCell ref="W42:X42"/>
    <mergeCell ref="W43:X43"/>
    <mergeCell ref="P41:Q41"/>
    <mergeCell ref="B48:C48"/>
    <mergeCell ref="W47:X47"/>
    <mergeCell ref="W40:X40"/>
    <mergeCell ref="P46:Q46"/>
    <mergeCell ref="W18:X18"/>
    <mergeCell ref="W19:X19"/>
    <mergeCell ref="W21:X21"/>
    <mergeCell ref="W25:X25"/>
    <mergeCell ref="W27:X27"/>
    <mergeCell ref="W26:Y26"/>
    <mergeCell ref="W20:Y20"/>
    <mergeCell ref="W23:X23"/>
    <mergeCell ref="W24:X24"/>
    <mergeCell ref="T52:U52"/>
    <mergeCell ref="A1:AE1"/>
    <mergeCell ref="P25:Q25"/>
    <mergeCell ref="P27:Q27"/>
    <mergeCell ref="P28:Q28"/>
    <mergeCell ref="P29:Q29"/>
    <mergeCell ref="P30:Q30"/>
    <mergeCell ref="Q51:Q52"/>
    <mergeCell ref="R51:S51"/>
    <mergeCell ref="R52:S52"/>
    <mergeCell ref="W4:X4"/>
    <mergeCell ref="W5:X5"/>
    <mergeCell ref="W10:X10"/>
    <mergeCell ref="S2:AE2"/>
    <mergeCell ref="AD5:AD9"/>
    <mergeCell ref="A2:H2"/>
    <mergeCell ref="I2:O2"/>
    <mergeCell ref="A3:A4"/>
    <mergeCell ref="B3:D3"/>
    <mergeCell ref="G3:H3"/>
    <mergeCell ref="I3:K3"/>
    <mergeCell ref="A5:A9"/>
    <mergeCell ref="I6:J6"/>
    <mergeCell ref="A10:A20"/>
    <mergeCell ref="B26:D26"/>
    <mergeCell ref="I26:K26"/>
    <mergeCell ref="I4:J4"/>
    <mergeCell ref="B7:C7"/>
    <mergeCell ref="I7:J7"/>
    <mergeCell ref="B8:C8"/>
    <mergeCell ref="B9:D9"/>
    <mergeCell ref="I9:K9"/>
    <mergeCell ref="P9:R9"/>
    <mergeCell ref="I17:J17"/>
    <mergeCell ref="A21:A26"/>
    <mergeCell ref="I16:J16"/>
    <mergeCell ref="I12:J12"/>
    <mergeCell ref="B11:C11"/>
    <mergeCell ref="P24:Q24"/>
    <mergeCell ref="B15:C15"/>
    <mergeCell ref="B55:AD55"/>
    <mergeCell ref="B56:AD56"/>
    <mergeCell ref="E3:F3"/>
    <mergeCell ref="P3:R3"/>
    <mergeCell ref="AB3:AC3"/>
    <mergeCell ref="Z3:AA3"/>
    <mergeCell ref="U3:V3"/>
    <mergeCell ref="W3:Y3"/>
    <mergeCell ref="P31:Q31"/>
    <mergeCell ref="W6:X6"/>
    <mergeCell ref="AD3:AE3"/>
    <mergeCell ref="B19:C19"/>
    <mergeCell ref="B49:D49"/>
    <mergeCell ref="L3:M3"/>
    <mergeCell ref="S3:T3"/>
    <mergeCell ref="P49:R49"/>
    <mergeCell ref="N3:O3"/>
    <mergeCell ref="B4:C4"/>
    <mergeCell ref="AE5:AE9"/>
    <mergeCell ref="W9:Y9"/>
    <mergeCell ref="AD10:AD20"/>
    <mergeCell ref="I10:J10"/>
    <mergeCell ref="P18:Q18"/>
    <mergeCell ref="P19:Q19"/>
    <mergeCell ref="I19:J19"/>
    <mergeCell ref="W12:X12"/>
    <mergeCell ref="W13:X13"/>
    <mergeCell ref="W14:X14"/>
    <mergeCell ref="I18:J18"/>
    <mergeCell ref="P16:Q16"/>
    <mergeCell ref="AE10:AE20"/>
    <mergeCell ref="B5:C5"/>
    <mergeCell ref="B6:C6"/>
    <mergeCell ref="B10:C10"/>
    <mergeCell ref="B12:C12"/>
    <mergeCell ref="B13:C13"/>
    <mergeCell ref="B14:C14"/>
    <mergeCell ref="B16:C16"/>
    <mergeCell ref="B17:C17"/>
    <mergeCell ref="I5:J5"/>
    <mergeCell ref="W38:Y38"/>
    <mergeCell ref="A27:A38"/>
    <mergeCell ref="W31:X31"/>
    <mergeCell ref="W32:X32"/>
    <mergeCell ref="P34:Q34"/>
    <mergeCell ref="P37:Q37"/>
    <mergeCell ref="B32:C32"/>
    <mergeCell ref="W28:X28"/>
    <mergeCell ref="W30:X30"/>
    <mergeCell ref="W34:X34"/>
    <mergeCell ref="AE27:AE38"/>
    <mergeCell ref="B21:C21"/>
    <mergeCell ref="B25:C25"/>
    <mergeCell ref="I28:J28"/>
    <mergeCell ref="P32:Q32"/>
    <mergeCell ref="W29:X29"/>
    <mergeCell ref="AD21:AD26"/>
    <mergeCell ref="AE21:AE26"/>
    <mergeCell ref="AD27:AD38"/>
    <mergeCell ref="I30:J30"/>
    <mergeCell ref="A51:A52"/>
    <mergeCell ref="B43:C43"/>
    <mergeCell ref="B45:C45"/>
    <mergeCell ref="B46:C46"/>
    <mergeCell ref="B42:C42"/>
    <mergeCell ref="P21:Q21"/>
    <mergeCell ref="B51:B52"/>
    <mergeCell ref="I21:J21"/>
    <mergeCell ref="I25:J25"/>
    <mergeCell ref="I27:J27"/>
    <mergeCell ref="D52:E52"/>
    <mergeCell ref="F51:H52"/>
    <mergeCell ref="B50:D50"/>
    <mergeCell ref="B20:D20"/>
    <mergeCell ref="I20:K20"/>
    <mergeCell ref="B18:C18"/>
    <mergeCell ref="B47:C47"/>
    <mergeCell ref="B29:C29"/>
    <mergeCell ref="B30:C30"/>
    <mergeCell ref="B31:C31"/>
    <mergeCell ref="I11:J11"/>
    <mergeCell ref="I29:J29"/>
    <mergeCell ref="I13:J13"/>
    <mergeCell ref="I14:J14"/>
    <mergeCell ref="I46:J46"/>
    <mergeCell ref="I45:J45"/>
    <mergeCell ref="P20:R20"/>
    <mergeCell ref="P15:Q15"/>
    <mergeCell ref="K51:M52"/>
    <mergeCell ref="I49:K49"/>
    <mergeCell ref="I50:K50"/>
    <mergeCell ref="I47:J47"/>
    <mergeCell ref="P38:R38"/>
    <mergeCell ref="P26:R26"/>
    <mergeCell ref="P44:Q44"/>
    <mergeCell ref="P45:Q45"/>
    <mergeCell ref="P17:Q17"/>
    <mergeCell ref="P4:Q4"/>
    <mergeCell ref="P5:Q5"/>
    <mergeCell ref="P6:Q6"/>
    <mergeCell ref="P10:Q10"/>
    <mergeCell ref="P12:Q12"/>
    <mergeCell ref="P13:Q13"/>
    <mergeCell ref="P7:Q7"/>
    <mergeCell ref="W7:X7"/>
    <mergeCell ref="P14:Q14"/>
    <mergeCell ref="N51:O51"/>
    <mergeCell ref="P48:Q48"/>
    <mergeCell ref="I37:J37"/>
    <mergeCell ref="W17:X17"/>
    <mergeCell ref="I34:J34"/>
    <mergeCell ref="I35:J35"/>
    <mergeCell ref="P23:Q23"/>
    <mergeCell ref="D51:E51"/>
    <mergeCell ref="W16:X16"/>
    <mergeCell ref="P11:Q11"/>
    <mergeCell ref="W15:X15"/>
    <mergeCell ref="B27:C27"/>
    <mergeCell ref="B28:C28"/>
    <mergeCell ref="B22:C22"/>
    <mergeCell ref="I22:J22"/>
    <mergeCell ref="P22:Q22"/>
    <mergeCell ref="W22:X22"/>
    <mergeCell ref="B41:C41"/>
    <mergeCell ref="B40:C40"/>
    <mergeCell ref="B39:C39"/>
    <mergeCell ref="B38:D38"/>
    <mergeCell ref="I38:K38"/>
    <mergeCell ref="B23:C23"/>
    <mergeCell ref="I24:J24"/>
    <mergeCell ref="I23:J23"/>
    <mergeCell ref="I44:J44"/>
    <mergeCell ref="I43:J43"/>
    <mergeCell ref="I41:J41"/>
    <mergeCell ref="N54:AC54"/>
    <mergeCell ref="P43:Q43"/>
    <mergeCell ref="P42:Q42"/>
    <mergeCell ref="N52:O52"/>
    <mergeCell ref="W46:X46"/>
    <mergeCell ref="W49:Y49"/>
    <mergeCell ref="T51:U51"/>
    <mergeCell ref="P40:Q40"/>
    <mergeCell ref="P39:Q39"/>
    <mergeCell ref="B24:C24"/>
    <mergeCell ref="I40:J40"/>
    <mergeCell ref="I31:J31"/>
    <mergeCell ref="I32:J32"/>
    <mergeCell ref="I33:J33"/>
  </mergeCells>
  <printOptions horizontalCentered="1"/>
  <pageMargins left="0" right="0" top="0" bottom="0" header="0" footer="0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3" sqref="I13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Danan</dc:creator>
  <cp:keywords/>
  <dc:description/>
  <cp:lastModifiedBy>class@ms01.dahan.edu.tw</cp:lastModifiedBy>
  <cp:lastPrinted>2019-10-05T09:16:33Z</cp:lastPrinted>
  <dcterms:created xsi:type="dcterms:W3CDTF">2016-03-22T07:10:50Z</dcterms:created>
  <dcterms:modified xsi:type="dcterms:W3CDTF">2021-02-22T07:34:27Z</dcterms:modified>
  <cp:category/>
  <cp:version/>
  <cp:contentType/>
  <cp:contentStatus/>
</cp:coreProperties>
</file>